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MFUB_IT" sheetId="1" state="visible" r:id="rId2"/>
    <sheet name="MFUB_MNK" sheetId="2" state="visible" r:id="rId3"/>
    <sheet name="UKG_IT" sheetId="3" state="visible" r:id="rId4"/>
    <sheet name="UKG_MNK" sheetId="4" state="visible" r:id="rId5"/>
    <sheet name="BOSNA_IT" sheetId="5" state="visible" r:id="rId6"/>
    <sheet name="BOSNA_MNK" sheetId="6" state="visible" r:id="rId7"/>
    <sheet name="POD_IT" sheetId="7" state="visible" r:id="rId8"/>
    <sheet name="POD_MNK2" sheetId="8" state="visible" r:id="rId9"/>
  </sheets>
  <definedNames>
    <definedName function="false" hidden="false" localSheetId="0" name="_GoBack" vbProcedure="false">#REF!</definedName>
    <definedName function="false" hidden="false" localSheetId="2" name="_Hlk514225845" vbProcedure="false">UKG_IT!$B$8</definedName>
    <definedName function="false" hidden="false" localSheetId="6" name="OLE_LINK3" vbProcedure="false">POD_IT!$B$9</definedName>
    <definedName function="false" hidden="false" localSheetId="6" name="OLE_LINK4" vbProcedure="false">POD_IT!$A$8</definedName>
    <definedName function="false" hidden="false" localSheetId="6" name="OLE_LINK6" vbProcedure="false">POD_IT!$B$8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<sst xmlns="http://schemas.openxmlformats.org/spreadsheetml/2006/main" count="2625" uniqueCount="1232">
  <si>
    <r>
      <rPr>
        <b val="true"/>
        <sz val="12"/>
        <color rgb="FF000000"/>
        <rFont val="Times New Roman"/>
        <family val="1"/>
        <charset val="1"/>
      </rPr>
      <t xml:space="preserve">Part 1  </t>
    </r>
    <r>
      <rPr>
        <sz val="12"/>
        <color rgb="FF000000"/>
        <rFont val="Times New Roman"/>
        <family val="1"/>
        <charset val="1"/>
      </rPr>
      <t xml:space="preserve">Notebook computer  – minimal spec. or better</t>
    </r>
  </si>
  <si>
    <t xml:space="preserve">Device</t>
  </si>
  <si>
    <t xml:space="preserve">Screen</t>
  </si>
  <si>
    <t xml:space="preserve">14" FHD (1920 x 1080) IPS Touchscreen</t>
  </si>
  <si>
    <t xml:space="preserve">Quantity</t>
  </si>
  <si>
    <t xml:space="preserve">Price EUR</t>
  </si>
  <si>
    <t xml:space="preserve">Processor</t>
  </si>
  <si>
    <t xml:space="preserve">QuadCore i5-8250U 1.6-3.4GHz/6MB</t>
  </si>
  <si>
    <t xml:space="preserve">10 pcs</t>
  </si>
  <si>
    <t xml:space="preserve">Memory</t>
  </si>
  <si>
    <t xml:space="preserve">16 GB DDR4</t>
  </si>
  <si>
    <t xml:space="preserve">Graphic card</t>
  </si>
  <si>
    <t xml:space="preserve">Integrated</t>
  </si>
  <si>
    <t xml:space="preserve">Hard disk</t>
  </si>
  <si>
    <t xml:space="preserve">256GB SSD</t>
  </si>
  <si>
    <t xml:space="preserve"> Notebook computer</t>
  </si>
  <si>
    <t xml:space="preserve">Speakers</t>
  </si>
  <si>
    <t xml:space="preserve">Webcamera</t>
  </si>
  <si>
    <t xml:space="preserve">720p HD Fixed-Focus CMOS Camera</t>
  </si>
  <si>
    <t xml:space="preserve">Connectivity</t>
  </si>
  <si>
    <t xml:space="preserve">Bluetooth® 4.1,Wi-Fi,</t>
  </si>
  <si>
    <t xml:space="preserve">Card reader</t>
  </si>
  <si>
    <t xml:space="preserve">4-in-1 Card Reader</t>
  </si>
  <si>
    <t xml:space="preserve">Ports</t>
  </si>
  <si>
    <t xml:space="preserve">1 x USB Type-C, 2 x USB 3.0, HDMI, Audio Jack</t>
  </si>
  <si>
    <t xml:space="preserve">OS</t>
  </si>
  <si>
    <t xml:space="preserve">Windows 10 Home</t>
  </si>
  <si>
    <t xml:space="preserve">Extras</t>
  </si>
  <si>
    <t xml:space="preserve">Fingerprint Reader, Active Pen</t>
  </si>
  <si>
    <t xml:space="preserve">Battery</t>
  </si>
  <si>
    <t xml:space="preserve">4-cell 45Wh</t>
  </si>
  <si>
    <t xml:space="preserve">Warranty</t>
  </si>
  <si>
    <t xml:space="preserve">24 months</t>
  </si>
  <si>
    <r>
      <rPr>
        <b val="true"/>
        <sz val="12"/>
        <color rgb="FF000000"/>
        <rFont val="Times New Roman"/>
        <family val="1"/>
        <charset val="1"/>
      </rPr>
      <t xml:space="preserve">Part 2  </t>
    </r>
    <r>
      <rPr>
        <sz val="12"/>
        <color rgb="FF000000"/>
        <rFont val="Times New Roman"/>
        <family val="1"/>
        <charset val="1"/>
      </rPr>
      <t xml:space="preserve">Notebook computer – minimal spec. or better</t>
    </r>
  </si>
  <si>
    <t xml:space="preserve">Intel Core I7-8550U 1.80Ghz Turbo do 4.0Ghz, 4 cores 8 thread—ova</t>
  </si>
  <si>
    <t xml:space="preserve">16GB SO-DIMM DDR3L 1600Mhz, expansion to32GB</t>
  </si>
  <si>
    <t xml:space="preserve">1 pcs</t>
  </si>
  <si>
    <t xml:space="preserve">512GB SSD</t>
  </si>
  <si>
    <t xml:space="preserve">Intel HD Graphics 620</t>
  </si>
  <si>
    <t xml:space="preserve">14” Full 1920x1080</t>
  </si>
  <si>
    <t xml:space="preserve">WiFi, Bluetooth 4.1, 1xUSB 3.1, 2xUSB-C, Audio In/Out</t>
  </si>
  <si>
    <t xml:space="preserve">Li-Ion 4 cell</t>
  </si>
  <si>
    <t xml:space="preserve">Weight</t>
  </si>
  <si>
    <t xml:space="preserve">Maximum 1,2kg</t>
  </si>
  <si>
    <t xml:space="preserve">Windows 10 Pro 64bit</t>
  </si>
  <si>
    <r>
      <rPr>
        <b val="true"/>
        <sz val="12"/>
        <color rgb="FF000000"/>
        <rFont val="Times New Roman"/>
        <family val="1"/>
        <charset val="1"/>
      </rPr>
      <t xml:space="preserve">Part 3  </t>
    </r>
    <r>
      <rPr>
        <sz val="12"/>
        <color rgb="FF000000"/>
        <rFont val="Times New Roman"/>
        <family val="1"/>
        <charset val="1"/>
      </rPr>
      <t xml:space="preserve">Notebook computer ,minimal spec. or better</t>
    </r>
  </si>
  <si>
    <t xml:space="preserve">Intel® i3-6006U with Intel® HD Graphics 520 (2 GHz, 3 MB cache, 2 cores)</t>
  </si>
  <si>
    <t xml:space="preserve">4GB DDR4-2133 SDRAM</t>
  </si>
  <si>
    <t xml:space="preserve">23 pcs</t>
  </si>
  <si>
    <t xml:space="preserve">128GB SSD</t>
  </si>
  <si>
    <t xml:space="preserve">Intel® HD Graphics 520</t>
  </si>
  <si>
    <t xml:space="preserve">15.6" diagonal FHD SVA eDP anti-glare slim WLED (1920 x 1080)</t>
  </si>
  <si>
    <t xml:space="preserve">*2 USB 3.1 Gen 1</t>
  </si>
  <si>
    <t xml:space="preserve">*1 USB 2.0</t>
  </si>
  <si>
    <t xml:space="preserve">*1 HDMI 1.4b</t>
  </si>
  <si>
    <t xml:space="preserve">*1 VGA</t>
  </si>
  <si>
    <t xml:space="preserve">*1 RJ-45</t>
  </si>
  <si>
    <t xml:space="preserve">*1 headphono/microphono combo</t>
  </si>
  <si>
    <t xml:space="preserve">*1 AC power</t>
  </si>
  <si>
    <t xml:space="preserve">SD,SDHC,SDXC</t>
  </si>
  <si>
    <t xml:space="preserve">4-cell, 41 Wh Li-ion</t>
  </si>
  <si>
    <t xml:space="preserve">Without OS</t>
  </si>
  <si>
    <t xml:space="preserve">12 months</t>
  </si>
  <si>
    <r>
      <rPr>
        <b val="true"/>
        <sz val="12"/>
        <color rgb="FF000000"/>
        <rFont val="Times New Roman"/>
        <family val="1"/>
        <charset val="1"/>
      </rPr>
      <t xml:space="preserve">Part 4  </t>
    </r>
    <r>
      <rPr>
        <sz val="12"/>
        <color rgb="FF000000"/>
        <rFont val="Times New Roman"/>
        <family val="1"/>
        <charset val="1"/>
      </rPr>
      <t xml:space="preserve">Apple equipement </t>
    </r>
  </si>
  <si>
    <t xml:space="preserve">13,3 inch LED 1440x900</t>
  </si>
  <si>
    <t xml:space="preserve">3 pcs</t>
  </si>
  <si>
    <t xml:space="preserve">1,8GHz Dual-Core Intel Core i5, Turbo Boost do 2,9Ghz</t>
  </si>
  <si>
    <t xml:space="preserve">8GB LPDDR3 1600Mhz</t>
  </si>
  <si>
    <t xml:space="preserve">Graphic</t>
  </si>
  <si>
    <t xml:space="preserve">Intel HD Graphics 6000</t>
  </si>
  <si>
    <t xml:space="preserve">MacBook Air </t>
  </si>
  <si>
    <t xml:space="preserve">Network</t>
  </si>
  <si>
    <t xml:space="preserve">802.11ac WiFi, IEEE 802.11a/b/g/n </t>
  </si>
  <si>
    <t xml:space="preserve">Audio</t>
  </si>
  <si>
    <t xml:space="preserve">Stereo Speakers, Dual mic, 3,5mm jack</t>
  </si>
  <si>
    <t xml:space="preserve">MacOS High Sierra</t>
  </si>
  <si>
    <t xml:space="preserve">Bluetooth 4.0, Thunderbold 2, SDXC Card, 2xUSB 3.0, MagSafe 2 Power port</t>
  </si>
  <si>
    <t xml:space="preserve">Ipad Pro 12.9 WiFi+Cell – 1pcs</t>
  </si>
  <si>
    <t xml:space="preserve">Color</t>
  </si>
  <si>
    <t xml:space="preserve">Silver</t>
  </si>
  <si>
    <t xml:space="preserve">Capacity</t>
  </si>
  <si>
    <t xml:space="preserve">512GB</t>
  </si>
  <si>
    <t xml:space="preserve">12,9 inch Retina</t>
  </si>
  <si>
    <t xml:space="preserve">Chip</t>
  </si>
  <si>
    <t xml:space="preserve">A10X Fusion sa 64bit architecture, M10 koProcessor</t>
  </si>
  <si>
    <t xml:space="preserve">Camera</t>
  </si>
  <si>
    <t xml:space="preserve">12 megapixel, FaceTime HD camera 7 megapixel</t>
  </si>
  <si>
    <t xml:space="preserve">4 Speakersa, dual mic</t>
  </si>
  <si>
    <t xml:space="preserve">Ipad Pro 12.9 WiFi+Cell</t>
  </si>
  <si>
    <t xml:space="preserve">WiFi 802.11a/b/g/n/ac, dual band 2.4Ghz I 5Ghz, UMTS/HSPA/​HSPA+/DC-HSDPA (850, 900, 1700/2100, 1900, 2100 MHz); GSM/EDGE (850, 900, 1800, 1900 MHz)</t>
  </si>
  <si>
    <t xml:space="preserve">CDMA EV-DO Rev. A and Rev. B (800, 1900 MHz)</t>
  </si>
  <si>
    <t xml:space="preserve">LTE Advanced (Bands 1, 2, 3, 4, 5, 7, 8, 11, 12, 13, 17, 18, 19, 20, 21, 25, 26, 27, 28, 29, 30, 38, 39, 40, 41)</t>
  </si>
  <si>
    <t xml:space="preserve">SIM card slot</t>
  </si>
  <si>
    <t xml:space="preserve">Yes</t>
  </si>
  <si>
    <t xml:space="preserve">iOS 11</t>
  </si>
  <si>
    <t xml:space="preserve">Ipad Pro 12.9 WiFi+Cell – 2pcs</t>
  </si>
  <si>
    <t xml:space="preserve">256GB</t>
  </si>
  <si>
    <t xml:space="preserve">2 pcs</t>
  </si>
  <si>
    <t xml:space="preserve">10,5 inch Retina</t>
  </si>
  <si>
    <t xml:space="preserve">Ipad Pro 10.5 WiFi+Cell</t>
  </si>
  <si>
    <t xml:space="preserve">Ipad Pro 10.5 WiFi – 2pcs</t>
  </si>
  <si>
    <t xml:space="preserve">10.5 inch Retina</t>
  </si>
  <si>
    <t xml:space="preserve">WiFi 802.11a/b/g/n/ac, dual band 2.4Ghz I 5Ghz</t>
  </si>
  <si>
    <t xml:space="preserve">iPad 4 mini – 5 pcs.</t>
  </si>
  <si>
    <t xml:space="preserve">128GB</t>
  </si>
  <si>
    <t xml:space="preserve">7.9 inch Retina</t>
  </si>
  <si>
    <t xml:space="preserve">5 pcs</t>
  </si>
  <si>
    <t xml:space="preserve">A8 64Bit, M8 koProcessor</t>
  </si>
  <si>
    <t xml:space="preserve">8MP, FaceTIme HD 1.2MP</t>
  </si>
  <si>
    <t xml:space="preserve">iPad 4 mini </t>
  </si>
  <si>
    <t xml:space="preserve">Wi‑Fi (802.11a/​b/​g/​n/​ac); dual band (2.4GHz and 5GHz)</t>
  </si>
  <si>
    <t xml:space="preserve">Bluetooth 4.2</t>
  </si>
  <si>
    <t xml:space="preserve">Mouse – 3 pcs. – Apple Magic Mouse 2</t>
  </si>
  <si>
    <t xml:space="preserve">Tipe</t>
  </si>
  <si>
    <t xml:space="preserve">Mouse</t>
  </si>
  <si>
    <t xml:space="preserve">Lightning port, Bluetooth, Wireless</t>
  </si>
  <si>
    <t xml:space="preserve">Multi-Touch</t>
  </si>
  <si>
    <t xml:space="preserve">Apple Magic Mouse 2 </t>
  </si>
  <si>
    <t xml:space="preserve">Other</t>
  </si>
  <si>
    <t xml:space="preserve">Lightning toUSB cable</t>
  </si>
  <si>
    <t xml:space="preserve">Inbuild</t>
  </si>
  <si>
    <t xml:space="preserve">Skrol</t>
  </si>
  <si>
    <t xml:space="preserve">No</t>
  </si>
  <si>
    <t xml:space="preserve">Apple Adapter – 3 pcs.</t>
  </si>
  <si>
    <t xml:space="preserve">Mini DisplayPort toVGA adapter</t>
  </si>
  <si>
    <t xml:space="preserve">White</t>
  </si>
  <si>
    <t xml:space="preserve">Compatibility</t>
  </si>
  <si>
    <t xml:space="preserve">Mini DisplayPort, Thunderbolt, VGA</t>
  </si>
  <si>
    <t xml:space="preserve">Apple Adapter </t>
  </si>
  <si>
    <t xml:space="preserve">Mac Compatibility</t>
  </si>
  <si>
    <t xml:space="preserve">iMac, MacBook 13", MacBook Air 11", MacBook Air 13", MacBook Pro 13", MacBook Pro 15", MacBook Pro 17", MacBook Pro Retito13", MacBook Pro Retito15"</t>
  </si>
  <si>
    <t xml:space="preserve">Apple Keyboard – 3 pcs.- Apple Smart Keyboard</t>
  </si>
  <si>
    <t xml:space="preserve">Keyboard, case, flexible</t>
  </si>
  <si>
    <t xml:space="preserve">iPad Pro 12.9 inch</t>
  </si>
  <si>
    <t xml:space="preserve">Smart Connoctor</t>
  </si>
  <si>
    <t xml:space="preserve">Apple Smart Keyboard</t>
  </si>
  <si>
    <t xml:space="preserve">Number of keys</t>
  </si>
  <si>
    <t xml:space="preserve">Water resistance</t>
  </si>
  <si>
    <t xml:space="preserve">Apple  Keyboard – 1 pcs.- Apple Smart Keyboard</t>
  </si>
  <si>
    <t xml:space="preserve">iPad Pro 10.5 inch</t>
  </si>
  <si>
    <t xml:space="preserve">Pen with case for iPad – 4 pcs. – Apple Pencil i Apple Pencil case</t>
  </si>
  <si>
    <t xml:space="preserve">iOS Compatibility</t>
  </si>
  <si>
    <t xml:space="preserve">iOS 9 I newer</t>
  </si>
  <si>
    <t xml:space="preserve">4 pcs</t>
  </si>
  <si>
    <t xml:space="preserve">Apple Pencil i Apple Pencil case</t>
  </si>
  <si>
    <t xml:space="preserve">iPad Compatibility</t>
  </si>
  <si>
    <t xml:space="preserve">iPad Pro 12.9" (2. gen), iPad Pro 12.9", iPad Pro 10.5", iPad Pro 9.7"</t>
  </si>
  <si>
    <t xml:space="preserve">Bluetooth, Lightning connoctor</t>
  </si>
  <si>
    <t xml:space="preserve">Black case</t>
  </si>
  <si>
    <r>
      <rPr>
        <b val="true"/>
        <sz val="12"/>
        <color rgb="FF000000"/>
        <rFont val="Times New Roman"/>
        <family val="1"/>
        <charset val="1"/>
      </rPr>
      <t xml:space="preserve">Apple Adapter – 2 pcs</t>
    </r>
    <r>
      <rPr>
        <b val="true"/>
        <sz val="12"/>
        <color rgb="FFFF0000"/>
        <rFont val="Times New Roman"/>
        <family val="1"/>
        <charset val="1"/>
      </rPr>
      <t xml:space="preserve">.</t>
    </r>
  </si>
  <si>
    <t xml:space="preserve">Lightning toVGA adapter</t>
  </si>
  <si>
    <t xml:space="preserve">Lightning, VGA</t>
  </si>
  <si>
    <t xml:space="preserve">Apple Adapter</t>
  </si>
  <si>
    <t xml:space="preserve">iPhono Compatibility</t>
  </si>
  <si>
    <t xml:space="preserve">iPhono 7 Plus, iPhono 7, iPhono 6s, iPhono 6s Plus, iPhono 6, iPhono 6 Plus, iPhono 5/5s/SE, iPhono 5c</t>
  </si>
  <si>
    <t xml:space="preserve">iPad Pro 12.9", iPad Pro 9.7", iPad Air 2, iPad Air, iPad mini 4, iPad mini 3, iPad mini sa Retitoscreen, iPad mini, iPad sa Retitoscreen</t>
  </si>
  <si>
    <t xml:space="preserve">iPod Compatibility</t>
  </si>
  <si>
    <t xml:space="preserve">iPod touch (6th gen.), iPod touch (5th gen.)</t>
  </si>
  <si>
    <t xml:space="preserve">Apple  Adapter – 2 pcs.</t>
  </si>
  <si>
    <t xml:space="preserve">Lightning toUSB 3 adapter</t>
  </si>
  <si>
    <t xml:space="preserve">Lightning, USB 3</t>
  </si>
  <si>
    <r>
      <rPr>
        <b val="true"/>
        <sz val="12"/>
        <color rgb="FF000000"/>
        <rFont val="Times New Roman"/>
        <family val="1"/>
        <charset val="1"/>
      </rPr>
      <t xml:space="preserve">Apple Adapter  – 2 pcs</t>
    </r>
    <r>
      <rPr>
        <sz val="12"/>
        <color rgb="FFFF0000"/>
        <rFont val="Times New Roman"/>
        <family val="1"/>
        <charset val="1"/>
      </rPr>
      <t xml:space="preserve">.</t>
    </r>
  </si>
  <si>
    <t xml:space="preserve">Lightning Digital AV adapter</t>
  </si>
  <si>
    <t xml:space="preserve">HDMI, Lightning</t>
  </si>
  <si>
    <t xml:space="preserve">12.9inch iPad Pro, 9.7inch iPad Pro, iPad Air 2, iPad Air 1, iPad mini 4, iPad mini 3, iPad mini 2, iPad mini, iPad 4</t>
  </si>
  <si>
    <t xml:space="preserve">Card reader – 2 pcs. – Apple Card reader</t>
  </si>
  <si>
    <t xml:space="preserve">Reader Micro SD kartica</t>
  </si>
  <si>
    <t xml:space="preserve">Lightning</t>
  </si>
  <si>
    <t xml:space="preserve"> Apple Card reader</t>
  </si>
  <si>
    <t xml:space="preserve">iPad Pro 12.9", iPad Pro 9.7", iPad Air 2, iPad Air, iPad mini 4, iPad mini 3, iPad mini sa Retitoscreen, iPad mini</t>
  </si>
  <si>
    <t xml:space="preserve">iOS 8 I newer</t>
  </si>
  <si>
    <t xml:space="preserve">Memory – 2 pcs.</t>
  </si>
  <si>
    <t xml:space="preserve">Memory Stick</t>
  </si>
  <si>
    <t xml:space="preserve">64GB</t>
  </si>
  <si>
    <t xml:space="preserve">2pcs</t>
  </si>
  <si>
    <t xml:space="preserve">Hi-Speed USB-A 3.1, Apple Lightning</t>
  </si>
  <si>
    <t xml:space="preserve">iPhono 7 Plus, iPhono 7, iPhono 6s, iPhono 6s Plus, iPhono 6, iPhono 6 Plus, iPhono 5/5s/SE, iPhono 5s/SE, iPhono 5c, iPhono 5</t>
  </si>
  <si>
    <t xml:space="preserve">Memory </t>
  </si>
  <si>
    <t xml:space="preserve">Supported files</t>
  </si>
  <si>
    <t xml:space="preserve">.mp4, .m4v, .mpv, .mov, .mpg, .mkv, .wmv, .flv, .3gp, .gif, .avi</t>
  </si>
  <si>
    <t xml:space="preserve">.wav, .aac, .aif, .aiff, .caf, .m4a, .mp3</t>
  </si>
  <si>
    <t xml:space="preserve">.jpg, .tiff, .gif</t>
  </si>
  <si>
    <t xml:space="preserve">doc i .docx (Microsoft Word); .htm i .html (web stranice); .key (Keynote); .numbers (Numbers); .pages (Pages); .pdf (Preview i Adobe Acrobat); .ppt and .pptx (Microsoft PowerPoint); .txt (text); .rtf (rich text format); .vcf (informacije o kontaktima); .xls i .xlsx (Microsoft Excel); .ics</t>
  </si>
  <si>
    <t xml:space="preserve">TV BOX – 3 pcs. – Apple TV 4K</t>
  </si>
  <si>
    <t xml:space="preserve">4K TV BOX</t>
  </si>
  <si>
    <t xml:space="preserve">Remote</t>
  </si>
  <si>
    <t xml:space="preserve">Yes, Bluetooth 4.0, Accelerometer, rechargeable Battery</t>
  </si>
  <si>
    <t xml:space="preserve">HDMI, Bluetooth 5.0, IR receiver</t>
  </si>
  <si>
    <t xml:space="preserve">802.11 ac WiFI, dual band 2,4Ghz I 5GHz, Gigabit Ethernot</t>
  </si>
  <si>
    <t xml:space="preserve">A10X Fusion 64Bit</t>
  </si>
  <si>
    <t xml:space="preserve">Video formats</t>
  </si>
  <si>
    <t xml:space="preserve">H.264/HEVC SDR video up to 2160p, 60 fps, Main/Main 10 profile</t>
  </si>
  <si>
    <t xml:space="preserve">HEVC Dolby Vision (Profile 5)/HDR10 (Main 10 profile) up to 2160p</t>
  </si>
  <si>
    <t xml:space="preserve">Apple TV 4K</t>
  </si>
  <si>
    <t xml:space="preserve">H.264 Baselino Profile level 3.0 or lower with AAC-LC audio up to 160 Kbps per channol, 48kHz, stereo audio in .m4v, .mp4, and .mov</t>
  </si>
  <si>
    <t xml:space="preserve">MPEG-4 video up to 2.5 Mbps, 640 by 480 pixels, 30 fps, Simple profile with AAC-LC audio up to 160 Kbps, 48kHz, stereo audio in .m4v, .mp4, and .mov</t>
  </si>
  <si>
    <t xml:space="preserve">Audio formats</t>
  </si>
  <si>
    <t xml:space="preserve">HE-AAC (V1), AAC (up to 320 Kbps), protected AAC (from iTunos Store), MP3 (up to 320 Kbps), MP3 VBR, Apple Lossless, FLAC, AIFF, and WAV; AC-3 (Dolby Digital 5.1) and E-AC-3 (Dolby Digital Plus 7.1 surround sound)</t>
  </si>
  <si>
    <t xml:space="preserve">Formats photo</t>
  </si>
  <si>
    <t xml:space="preserve">HEIF, JPEG, GIF, TIFF</t>
  </si>
  <si>
    <t xml:space="preserve">Wireless earphonos– 1 pcs.</t>
  </si>
  <si>
    <t xml:space="preserve">Wireless earphonosIn-Ear Ear Hook</t>
  </si>
  <si>
    <t xml:space="preserve">Bluetooth</t>
  </si>
  <si>
    <t xml:space="preserve">Litijum-jonska, Battery life12 hours</t>
  </si>
  <si>
    <t xml:space="preserve">Fast charge</t>
  </si>
  <si>
    <t xml:space="preserve">Mic</t>
  </si>
  <si>
    <t xml:space="preserve">Karakteristike</t>
  </si>
  <si>
    <t xml:space="preserve">Inlino Call and Music Controls, Inlino Volume Control, Noise Isolation</t>
  </si>
  <si>
    <t xml:space="preserve">4 x umetci za uši (4 različite veličino)</t>
  </si>
  <si>
    <t xml:space="preserve">1 x hard case</t>
  </si>
  <si>
    <t xml:space="preserve">Wireless earphonos</t>
  </si>
  <si>
    <t xml:space="preserve">1 x USB cable for chargeingbaterije (USB-A u USB Micro-B)</t>
  </si>
  <si>
    <t xml:space="preserve">Dimensions</t>
  </si>
  <si>
    <t xml:space="preserve">Weight do 24gr, Lenght cablea 50cm</t>
  </si>
  <si>
    <t xml:space="preserve">Black</t>
  </si>
  <si>
    <t xml:space="preserve">Apple Watch 38mm, Apple Watch 42mm</t>
  </si>
  <si>
    <t xml:space="preserve">iPad Pro 12.9", iPad Pro 9.7", iPad Air 2, iPad Air, iPad mini 4, iPad mini 3, iPad mini sa Retitoscreen</t>
  </si>
  <si>
    <t xml:space="preserve">iPod touch (6th gen.)</t>
  </si>
  <si>
    <r>
      <rPr>
        <b val="true"/>
        <sz val="12"/>
        <color rgb="FF000000"/>
        <rFont val="Times New Roman"/>
        <family val="1"/>
        <charset val="1"/>
      </rPr>
      <t xml:space="preserve">Part 5  -</t>
    </r>
    <r>
      <rPr>
        <sz val="12"/>
        <color rgb="FF000000"/>
        <rFont val="Times New Roman"/>
        <family val="1"/>
        <charset val="1"/>
      </rPr>
      <t xml:space="preserve">Other equipement</t>
    </r>
  </si>
  <si>
    <r>
      <rPr>
        <b val="true"/>
        <sz val="12"/>
        <color rgb="FF000000"/>
        <rFont val="Times New Roman"/>
        <family val="1"/>
        <charset val="1"/>
      </rPr>
      <t xml:space="preserve">Presenter 3 pcs.</t>
    </r>
    <r>
      <rPr>
        <sz val="12"/>
        <color rgb="FF000000"/>
        <rFont val="Times New Roman"/>
        <family val="1"/>
        <charset val="1"/>
      </rPr>
      <t xml:space="preserve"> – minimal spec. or better</t>
    </r>
  </si>
  <si>
    <t xml:space="preserve">Presenter</t>
  </si>
  <si>
    <t xml:space="preserve">USB, Bluetooth</t>
  </si>
  <si>
    <t xml:space="preserve">Inbuilt</t>
  </si>
  <si>
    <t xml:space="preserve">Grey</t>
  </si>
  <si>
    <t xml:space="preserve">Presenter </t>
  </si>
  <si>
    <t xml:space="preserve">USB dongle, power cable, Spotlight Presentation Remote</t>
  </si>
  <si>
    <t xml:space="preserve">Windows 7, Windows 8, Windows 10, macOS X 10.10 I newer</t>
  </si>
  <si>
    <r>
      <rPr>
        <b val="true"/>
        <sz val="12"/>
        <color rgb="FF000000"/>
        <rFont val="Times New Roman"/>
        <family val="1"/>
        <charset val="1"/>
      </rPr>
      <t xml:space="preserve">Optical USB device  1 pcs</t>
    </r>
    <r>
      <rPr>
        <sz val="12"/>
        <color rgb="FF000000"/>
        <rFont val="Times New Roman"/>
        <family val="1"/>
        <charset val="1"/>
      </rPr>
      <t xml:space="preserve"> - minimal spec. or better</t>
    </r>
  </si>
  <si>
    <t xml:space="preserve">External optical DVD-RW device</t>
  </si>
  <si>
    <t xml:space="preserve">USB</t>
  </si>
  <si>
    <t xml:space="preserve">Disc</t>
  </si>
  <si>
    <t xml:space="preserve">Tray</t>
  </si>
  <si>
    <t xml:space="preserve">Optical USB device  </t>
  </si>
  <si>
    <t xml:space="preserve">MEDIA</t>
  </si>
  <si>
    <t xml:space="preserve">Audio CD, Video CD, CD-I, CD-Extra, Photo CD, CD-Text, CD-ROM/XA, Multi-session CD, CD-R, CD-RW, CD-ROM , DVD±R(SL/DL), DVD±RW, DVD-ROM(SL/DL), DVD-RAM, DVD Video</t>
  </si>
  <si>
    <t xml:space="preserve">Mac I Windows</t>
  </si>
  <si>
    <r>
      <rPr>
        <b val="true"/>
        <sz val="12"/>
        <color rgb="FF000000"/>
        <rFont val="Times New Roman"/>
        <family val="1"/>
        <charset val="1"/>
      </rPr>
      <t xml:space="preserve">Webcamera – 3 pcs</t>
    </r>
    <r>
      <rPr>
        <sz val="12"/>
        <color rgb="FF000000"/>
        <rFont val="Times New Roman"/>
        <family val="1"/>
        <charset val="1"/>
      </rPr>
      <t xml:space="preserve">. – minimal spec. or better</t>
    </r>
  </si>
  <si>
    <t xml:space="preserve">HI DEF pro webcamera</t>
  </si>
  <si>
    <t xml:space="preserve">Resolution</t>
  </si>
  <si>
    <t xml:space="preserve">4K/30fps, 1080p/60fps</t>
  </si>
  <si>
    <t xml:space="preserve">HDR</t>
  </si>
  <si>
    <t xml:space="preserve">Focus</t>
  </si>
  <si>
    <t xml:space="preserve">AutoFocus</t>
  </si>
  <si>
    <t xml:space="preserve">Lens technology</t>
  </si>
  <si>
    <t xml:space="preserve">Full HD glass lens, 4K2K glass lens</t>
  </si>
  <si>
    <t xml:space="preserve">Webcamera </t>
  </si>
  <si>
    <t xml:space="preserve">Inbuilt mic</t>
  </si>
  <si>
    <t xml:space="preserve">Stereo</t>
  </si>
  <si>
    <t xml:space="preserve">Field of wiev</t>
  </si>
  <si>
    <r>
      <rPr>
        <sz val="12"/>
        <color rgb="FF000000"/>
        <rFont val="Times New Roman"/>
        <family val="1"/>
        <charset val="1"/>
      </rPr>
      <t xml:space="preserve">65</t>
    </r>
    <r>
      <rPr>
        <vertAlign val="superscript"/>
        <sz val="12"/>
        <color rgb="FF000000"/>
        <rFont val="Times New Roman"/>
        <family val="1"/>
        <charset val="1"/>
      </rPr>
      <t xml:space="preserve">°</t>
    </r>
    <r>
      <rPr>
        <sz val="12"/>
        <color rgb="FF000000"/>
        <rFont val="Times New Roman"/>
        <family val="1"/>
        <charset val="1"/>
      </rPr>
      <t xml:space="preserve">/78</t>
    </r>
    <r>
      <rPr>
        <vertAlign val="superscript"/>
        <sz val="12"/>
        <color rgb="FF000000"/>
        <rFont val="Times New Roman"/>
        <family val="1"/>
        <charset val="1"/>
      </rPr>
      <t xml:space="preserve">°</t>
    </r>
    <r>
      <rPr>
        <sz val="12"/>
        <color rgb="FF000000"/>
        <rFont val="Times New Roman"/>
        <family val="1"/>
        <charset val="1"/>
      </rPr>
      <t xml:space="preserve">/90</t>
    </r>
    <r>
      <rPr>
        <vertAlign val="superscript"/>
        <sz val="12"/>
        <color rgb="FF000000"/>
        <rFont val="Times New Roman"/>
        <family val="1"/>
        <charset val="1"/>
      </rPr>
      <t xml:space="preserve">°</t>
    </r>
  </si>
  <si>
    <t xml:space="preserve">XSplit premium licenca</t>
  </si>
  <si>
    <t xml:space="preserve">13 Mpx sensor sa dual core video Processorom</t>
  </si>
  <si>
    <t xml:space="preserve">Dva 16bita višesmerto(omnidirectional) mica sa funkcijom odstranjivanja pozaEURske buke</t>
  </si>
  <si>
    <t xml:space="preserve">USB 3.0</t>
  </si>
  <si>
    <t xml:space="preserve">Part 6</t>
  </si>
  <si>
    <r>
      <rPr>
        <b val="true"/>
        <sz val="12"/>
        <color rgb="FF000000"/>
        <rFont val="Times New Roman"/>
        <family val="1"/>
        <charset val="1"/>
      </rPr>
      <t xml:space="preserve">LED projector – 3 pcs</t>
    </r>
    <r>
      <rPr>
        <sz val="12"/>
        <color rgb="FF000000"/>
        <rFont val="Times New Roman"/>
        <family val="1"/>
        <charset val="1"/>
      </rPr>
      <t xml:space="preserve">. – minimal spec. or better</t>
    </r>
  </si>
  <si>
    <t xml:space="preserve">Portable LED projector</t>
  </si>
  <si>
    <t xml:space="preserve">Display</t>
  </si>
  <si>
    <t xml:space="preserve">0.3” DLP</t>
  </si>
  <si>
    <t xml:space="preserve">Light source</t>
  </si>
  <si>
    <t xml:space="preserve">R/G/B LED</t>
  </si>
  <si>
    <t xml:space="preserve">Bulb life</t>
  </si>
  <si>
    <t xml:space="preserve">30000 hours</t>
  </si>
  <si>
    <t xml:space="preserve">NativtoWVGA 8554x480</t>
  </si>
  <si>
    <t xml:space="preserve">Light</t>
  </si>
  <si>
    <t xml:space="preserve">200 lumena</t>
  </si>
  <si>
    <t xml:space="preserve">contrast</t>
  </si>
  <si>
    <t xml:space="preserve">Throw Ratio</t>
  </si>
  <si>
    <t xml:space="preserve">Projection at</t>
  </si>
  <si>
    <t xml:space="preserve">0.73-2.43m</t>
  </si>
  <si>
    <t xml:space="preserve">Projected size</t>
  </si>
  <si>
    <t xml:space="preserve">30-100 inch</t>
  </si>
  <si>
    <t xml:space="preserve">LED projector </t>
  </si>
  <si>
    <t xml:space="preserve">Video</t>
  </si>
  <si>
    <t xml:space="preserve">4 moYes slike (Battery Mode/Presentation Mode/Theater Mode/StanYesrd Mode)</t>
  </si>
  <si>
    <t xml:space="preserve">Aspect Ratio: Auto/4:3 /16:9</t>
  </si>
  <si>
    <t xml:space="preserve">Inbuilt 2W</t>
  </si>
  <si>
    <t xml:space="preserve">Intern Battery</t>
  </si>
  <si>
    <t xml:space="preserve">6000mAh</t>
  </si>
  <si>
    <t xml:space="preserve">HDMI. MHL, Earphono out, USB</t>
  </si>
  <si>
    <t xml:space="preserve">Controls</t>
  </si>
  <si>
    <t xml:space="preserve">Control buttons</t>
  </si>
  <si>
    <t xml:space="preserve">Carry bag, HDMI cable, MHL cable, strujni cable I adapter, USB cable</t>
  </si>
  <si>
    <t xml:space="preserve">Maximum 350gr</t>
  </si>
  <si>
    <t xml:space="preserve">Video Compatibility</t>
  </si>
  <si>
    <t xml:space="preserve">NTSC, PAL, SECAM, 480i, 480p, 576i, 576p, 720p, 1080i, 1080p</t>
  </si>
  <si>
    <t xml:space="preserve">Part 7</t>
  </si>
  <si>
    <r>
      <rPr>
        <b val="true"/>
        <sz val="12"/>
        <color rgb="FF000000"/>
        <rFont val="Times New Roman"/>
        <family val="1"/>
        <charset val="1"/>
      </rPr>
      <t xml:space="preserve">MFP device 2pcs</t>
    </r>
    <r>
      <rPr>
        <sz val="12"/>
        <color rgb="FF000000"/>
        <rFont val="Times New Roman"/>
        <family val="1"/>
        <charset val="1"/>
      </rPr>
      <t xml:space="preserve"> - minimal spec. or better</t>
    </r>
  </si>
  <si>
    <t xml:space="preserve">Multifunction laser A4</t>
  </si>
  <si>
    <t xml:space="preserve">Funkcije</t>
  </si>
  <si>
    <t xml:space="preserve">Printer, scannor, copier</t>
  </si>
  <si>
    <t xml:space="preserve">Speed print crno-white</t>
  </si>
  <si>
    <t xml:space="preserve">28 str/min</t>
  </si>
  <si>
    <t xml:space="preserve">Print prve strano</t>
  </si>
  <si>
    <t xml:space="preserve">6,4 sek</t>
  </si>
  <si>
    <t xml:space="preserve">Kvalitet print</t>
  </si>
  <si>
    <t xml:space="preserve">1200 x 1200 dpi</t>
  </si>
  <si>
    <t xml:space="preserve">Lannguages print</t>
  </si>
  <si>
    <t xml:space="preserve">PCL5c, PCL6, PS, PCMmS, PDF, URF, PWG</t>
  </si>
  <si>
    <t xml:space="preserve">LCD</t>
  </si>
  <si>
    <t xml:space="preserve">800Mhz</t>
  </si>
  <si>
    <t xml:space="preserve">USB, Ethernot</t>
  </si>
  <si>
    <t xml:space="preserve">MFP device</t>
  </si>
  <si>
    <t xml:space="preserve">Windows 7 I newer, MacOS X 10.9 I newer</t>
  </si>
  <si>
    <t xml:space="preserve">256MB</t>
  </si>
  <si>
    <t xml:space="preserve">Paper tray</t>
  </si>
  <si>
    <t xml:space="preserve">250 pages</t>
  </si>
  <si>
    <t xml:space="preserve">Two side print</t>
  </si>
  <si>
    <t xml:space="preserve">Yes, automatska</t>
  </si>
  <si>
    <t xml:space="preserve">Formats papira</t>
  </si>
  <si>
    <t xml:space="preserve">A4, A5, A6, B5(JIS)</t>
  </si>
  <si>
    <t xml:space="preserve">Tipe scannor</t>
  </si>
  <si>
    <t xml:space="preserve">ADF, Flatbed</t>
  </si>
  <si>
    <t xml:space="preserve">Formats scannor</t>
  </si>
  <si>
    <t xml:space="preserve">JPG, RAW (BMP), PNG, TIFF, PDF</t>
  </si>
  <si>
    <t xml:space="preserve">Resolution scannor</t>
  </si>
  <si>
    <t xml:space="preserve">300 dpi color i black and white ADF</t>
  </si>
  <si>
    <t xml:space="preserve">600 dpi color flatbed</t>
  </si>
  <si>
    <t xml:space="preserve">1200 dpi black and white flatbed</t>
  </si>
  <si>
    <t xml:space="preserve">Scanned paper dimensions</t>
  </si>
  <si>
    <t xml:space="preserve">215.9 x 355.6 mm maximum</t>
  </si>
  <si>
    <t xml:space="preserve">148.5 x 210 mm minimum</t>
  </si>
  <si>
    <t xml:space="preserve">Speed skeniranja A4</t>
  </si>
  <si>
    <t xml:space="preserve">15 str/min</t>
  </si>
  <si>
    <t xml:space="preserve">Copying speed</t>
  </si>
  <si>
    <t xml:space="preserve">Resolution copy</t>
  </si>
  <si>
    <t xml:space="preserve">600 x 600 dpi</t>
  </si>
  <si>
    <t xml:space="preserve">Enorgy Star</t>
  </si>
  <si>
    <t xml:space="preserve">Part 8</t>
  </si>
  <si>
    <r>
      <rPr>
        <b val="true"/>
        <sz val="12"/>
        <color rgb="FF000000"/>
        <rFont val="Times New Roman"/>
        <family val="1"/>
        <charset val="1"/>
      </rPr>
      <t xml:space="preserve">Digital voice recorder (diktafon) – 1 pcs</t>
    </r>
    <r>
      <rPr>
        <sz val="12"/>
        <color rgb="FF000000"/>
        <rFont val="Times New Roman"/>
        <family val="1"/>
        <charset val="1"/>
      </rPr>
      <t xml:space="preserve">. – minimal spec. or better</t>
    </r>
  </si>
  <si>
    <t xml:space="preserve">Formats of recorEURg</t>
  </si>
  <si>
    <t xml:space="preserve">MP3 format</t>
  </si>
  <si>
    <t xml:space="preserve">Frekvencije semplova</t>
  </si>
  <si>
    <t xml:space="preserve">128 kbps 44.1 kHz</t>
  </si>
  <si>
    <t xml:space="preserve">64 kbps mono 44.1 kHz</t>
  </si>
  <si>
    <t xml:space="preserve">Digital voice recorder</t>
  </si>
  <si>
    <t xml:space="preserve">8 kbps mono 11.025 kHz</t>
  </si>
  <si>
    <t xml:space="preserve">Interto8GB</t>
  </si>
  <si>
    <t xml:space="preserve">Support for microSD 2Gb up to 32GB</t>
  </si>
  <si>
    <t xml:space="preserve">Yes, builtin</t>
  </si>
  <si>
    <t xml:space="preserve">3,5mm za mic</t>
  </si>
  <si>
    <t xml:space="preserve">3,5mm za earphones</t>
  </si>
  <si>
    <r>
      <rPr>
        <b val="true"/>
        <sz val="12"/>
        <color rgb="FF000000"/>
        <rFont val="Times New Roman"/>
        <family val="1"/>
        <charset val="1"/>
      </rPr>
      <t xml:space="preserve">Part 9  Monitor – 1 pcs.</t>
    </r>
    <r>
      <rPr>
        <sz val="12"/>
        <color rgb="FF000000"/>
        <rFont val="Times New Roman"/>
        <family val="1"/>
        <charset val="1"/>
      </rPr>
      <t xml:space="preserve"> minimal spec. or better</t>
    </r>
  </si>
  <si>
    <t xml:space="preserve">27”</t>
  </si>
  <si>
    <t xml:space="preserve">2560 x 1440</t>
  </si>
  <si>
    <t xml:space="preserve">Backlight</t>
  </si>
  <si>
    <t xml:space="preserve">350 cd/m2</t>
  </si>
  <si>
    <t xml:space="preserve">Speed refresh</t>
  </si>
  <si>
    <t xml:space="preserve">144Hz</t>
  </si>
  <si>
    <t xml:space="preserve">Contrast</t>
  </si>
  <si>
    <t xml:space="preserve">Monitor</t>
  </si>
  <si>
    <t xml:space="preserve">Time response</t>
  </si>
  <si>
    <t xml:space="preserve">1ms</t>
  </si>
  <si>
    <t xml:space="preserve">Weaving angles</t>
  </si>
  <si>
    <t xml:space="preserve">170/160</t>
  </si>
  <si>
    <t xml:space="preserve">D-Sub, DVI, HDMI, Display Port</t>
  </si>
  <si>
    <t xml:space="preserve">Inbuilt, 3W</t>
  </si>
  <si>
    <t xml:space="preserve">Pivot rotation</t>
  </si>
  <si>
    <r>
      <rPr>
        <b val="true"/>
        <sz val="12"/>
        <color rgb="FF000000"/>
        <rFont val="Times New Roman"/>
        <family val="1"/>
        <charset val="1"/>
      </rPr>
      <t xml:space="preserve">Part 10 – server  1 pcs.</t>
    </r>
    <r>
      <rPr>
        <sz val="12"/>
        <color rgb="FF000000"/>
        <rFont val="Times New Roman"/>
        <family val="1"/>
        <charset val="1"/>
      </rPr>
      <t xml:space="preserve">  minimal spec. or better</t>
    </r>
  </si>
  <si>
    <t xml:space="preserve">Housing</t>
  </si>
  <si>
    <t xml:space="preserve">2U rack-mount </t>
  </si>
  <si>
    <t xml:space="preserve">Minimal 2 x Intel Xeon Silver 4110, Supported processor - Intel Xeon Bronze, Silver, Gold i Platinum up to 28 cores (2.8 GHz core speeds)</t>
  </si>
  <si>
    <t xml:space="preserve">Chipset</t>
  </si>
  <si>
    <t xml:space="preserve">Intel C624 or equivalent</t>
  </si>
  <si>
    <t xml:space="preserve">64 GB DDR4 2666 MHz, 24 DIMM sockets, supported types of memory  RDIMMs, LRDIMMs or 3DS RDIMMs, Maximum expansion to3TB</t>
  </si>
  <si>
    <t xml:space="preserve">Sever</t>
  </si>
  <si>
    <t xml:space="preserve">Memory protection</t>
  </si>
  <si>
    <t xml:space="preserve"> Error correction code (ECC), SDDC (for x4-based memory DIMMs),ADDDC (for x4-based memory DIMMs, memory mirroring, memory rank sparing, patrol scrubbing, and demand scrubbing.</t>
  </si>
  <si>
    <t xml:space="preserve">Hard disks</t>
  </si>
  <si>
    <t xml:space="preserve">minimal 2 x 2.5" 1.2TB 10K SAS 12Gb Hot Swap 512n , free space for disks total  8x 2.5" SAS/SATA with posibility to add 24 x 2,5 inch + 2 x 3,5 inch </t>
  </si>
  <si>
    <t xml:space="preserve">Maksimalni mougći Capacity prostora za skladištenje poYestaka</t>
  </si>
  <si>
    <t xml:space="preserve">2.5 inch up to 392 TB or</t>
  </si>
  <si>
    <t xml:space="preserve">3.5 inch up to168 TB</t>
  </si>
  <si>
    <t xml:space="preserve">Storage controller</t>
  </si>
  <si>
    <t xml:space="preserve">RAID 0/1/10/5/50/6/60 with RAID 930-8i 2GB Flash or corresponEURg</t>
  </si>
  <si>
    <t xml:space="preserve">Optical drive bays</t>
  </si>
  <si>
    <t xml:space="preserve">The possibility of adEURg USB DVD RW optical drive from the same manufacturer as listed server</t>
  </si>
  <si>
    <t xml:space="preserve">Network ports</t>
  </si>
  <si>
    <t xml:space="preserve">4x 1Gb Ethernot ports</t>
  </si>
  <si>
    <t xml:space="preserve">Management port</t>
  </si>
  <si>
    <t xml:space="preserve">1x RJ-45 10/100/1000 Mb Ethernet systems management port.</t>
  </si>
  <si>
    <t xml:space="preserve">I/O expansion</t>
  </si>
  <si>
    <t xml:space="preserve">7 PCIe 3.0 slots for expansion( 3 x PCIe x16, 4 x PCIe x 8)</t>
  </si>
  <si>
    <t xml:space="preserve">Front side: 1x USB 2.0 port with access for XClarity Controller or corresponEURg, 1x VGA port, 1x USB 3.0 port.</t>
  </si>
  <si>
    <t xml:space="preserve">Back side: 2x USB 3.0 ports, 1x VGA port, possibility of adEURg 1x DB-9 serial port.</t>
  </si>
  <si>
    <t xml:space="preserve">Inbuilt fans</t>
  </si>
  <si>
    <t xml:space="preserve">hot-swap system fans with N+1 redudancy</t>
  </si>
  <si>
    <t xml:space="preserve">Power supply</t>
  </si>
  <si>
    <t xml:space="preserve">Minimum 1 x 750 W platinum hot swap with the possibility of adEURg more redundant power supply in such a way that it adds only the power supply without any additional changes to the server</t>
  </si>
  <si>
    <t xml:space="preserve">integrated in XClarity Controller. Resolution 1920x1200 at 60 Hz  16  bits per pixel or equivalent</t>
  </si>
  <si>
    <t xml:space="preserve">Server management</t>
  </si>
  <si>
    <t xml:space="preserve">Adapter for remote monitoring of servers, the functionality of the remote graphic console (KVM) and virtual media support</t>
  </si>
  <si>
    <t xml:space="preserve">PFA (Predictive Failure Analysis) on processors, memory, disks, power supplies, fans, voltage regulators</t>
  </si>
  <si>
    <t xml:space="preserve">Support for mobile application control for Android and iOS</t>
  </si>
  <si>
    <t xml:space="preserve">Security</t>
  </si>
  <si>
    <t xml:space="preserve">Power-on password, administrator's password, secure firmware updates, Trusted Platform Module (TPM) 1.2 or 2.0 (configurable UEFI setting).</t>
  </si>
  <si>
    <t xml:space="preserve">Microsoft Windows Server 2012 R2 and 2016; Red Hat Enterprise Linux 6 (x64) and 7; SUSE Linux Enterprise Server 11 (x64) and 12; VMware vSphere (ESXi) 6.0 and 6.5.</t>
  </si>
  <si>
    <t xml:space="preserve">3 years on buyers location</t>
  </si>
  <si>
    <t xml:space="preserve">TOTAL COST </t>
  </si>
  <si>
    <t xml:space="preserve">40901.56 EUR</t>
  </si>
  <si>
    <t xml:space="preserve">Part 11</t>
  </si>
  <si>
    <t xml:space="preserve">MFP device  - minimal tech. spec. or better</t>
  </si>
  <si>
    <r>
      <rPr>
        <sz val="12"/>
        <color rgb="FF000000"/>
        <rFont val="Times New Roman"/>
        <family val="1"/>
        <charset val="1"/>
      </rPr>
      <t xml:space="preserve">Price </t>
    </r>
    <r>
      <rPr>
        <sz val="12"/>
        <color rgb="FFFF0000"/>
        <rFont val="Times New Roman"/>
        <family val="1"/>
        <charset val="1"/>
      </rPr>
      <t xml:space="preserve">EUR</t>
    </r>
  </si>
  <si>
    <t xml:space="preserve">Functions</t>
  </si>
  <si>
    <t xml:space="preserve">Printing speed</t>
  </si>
  <si>
    <t xml:space="preserve">First page print</t>
  </si>
  <si>
    <t xml:space="preserve">Print quality</t>
  </si>
  <si>
    <t xml:space="preserve">Print languages</t>
  </si>
  <si>
    <t xml:space="preserve">Both side print</t>
  </si>
  <si>
    <t xml:space="preserve">Yes, auto</t>
  </si>
  <si>
    <t xml:space="preserve">Paper formats</t>
  </si>
  <si>
    <t xml:space="preserve">Tipe of scannor</t>
  </si>
  <si>
    <t xml:space="preserve">Scannor format</t>
  </si>
  <si>
    <t xml:space="preserve">Scannor resolution</t>
  </si>
  <si>
    <t xml:space="preserve">Scanning speed A4</t>
  </si>
  <si>
    <t xml:space="preserve">Copy speed</t>
  </si>
  <si>
    <t xml:space="preserve">Copy resolution</t>
  </si>
  <si>
    <t xml:space="preserve">Part 12 </t>
  </si>
  <si>
    <t xml:space="preserve">Notebook computer -  minimal tech. spec. or better</t>
  </si>
  <si>
    <t xml:space="preserve">14 pcs</t>
  </si>
  <si>
    <t xml:space="preserve">Notebook computer  </t>
  </si>
  <si>
    <t xml:space="preserve">Web camera</t>
  </si>
  <si>
    <t xml:space="preserve">Integ.</t>
  </si>
  <si>
    <t xml:space="preserve">No OS</t>
  </si>
  <si>
    <t xml:space="preserve">Part 13   </t>
  </si>
  <si>
    <t xml:space="preserve">Notebook computer  – minimal tech. spec. or better</t>
  </si>
  <si>
    <t xml:space="preserve">15.6" FHD (1920 x 1080) Anti-Glare</t>
  </si>
  <si>
    <t xml:space="preserve">Intel Core i3 -6006U 2.0GHz/3MB</t>
  </si>
  <si>
    <t xml:space="preserve">Integ. Intel HD 520</t>
  </si>
  <si>
    <t xml:space="preserve">4GB DDR4</t>
  </si>
  <si>
    <t xml:space="preserve">Notebook computer</t>
  </si>
  <si>
    <t xml:space="preserve">500GB SATA</t>
  </si>
  <si>
    <t xml:space="preserve">WiFi, Bluetooth 4.0</t>
  </si>
  <si>
    <t xml:space="preserve">1x USB 3.1 Gen 1 (USB 3.0), 1x USB 3.1 Type-C Gen 1 , HDMI, card reader</t>
  </si>
  <si>
    <t xml:space="preserve">Part 14  </t>
  </si>
  <si>
    <t xml:space="preserve">Projector  ,minimal tech. spec. or better</t>
  </si>
  <si>
    <t xml:space="preserve">Technology</t>
  </si>
  <si>
    <t xml:space="preserve">DLP</t>
  </si>
  <si>
    <t xml:space="preserve">1920x1080</t>
  </si>
  <si>
    <t xml:space="preserve">3300 ANSI lumena</t>
  </si>
  <si>
    <t xml:space="preserve">Projector</t>
  </si>
  <si>
    <t xml:space="preserve">Bulb power</t>
  </si>
  <si>
    <t xml:space="preserve">220W</t>
  </si>
  <si>
    <t xml:space="preserve">Bulb life (normal -economic)</t>
  </si>
  <si>
    <t xml:space="preserve">3500h-5000h</t>
  </si>
  <si>
    <t xml:space="preserve">1920x1200</t>
  </si>
  <si>
    <t xml:space="preserve">Pic. saze</t>
  </si>
  <si>
    <t xml:space="preserve">28”</t>
  </si>
  <si>
    <t xml:space="preserve">Projected dimensions</t>
  </si>
  <si>
    <t xml:space="preserve">32,48ft</t>
  </si>
  <si>
    <t xml:space="preserve">D-sub,RCA,HDMI,USB</t>
  </si>
  <si>
    <t xml:space="preserve">Part 15</t>
  </si>
  <si>
    <t xml:space="preserve">LED projector – minimal tech. spec. or better</t>
  </si>
  <si>
    <t xml:space="preserve">Portabilni LED projector</t>
  </si>
  <si>
    <t xml:space="preserve">Technology of the display</t>
  </si>
  <si>
    <t xml:space="preserve">2 pcs </t>
  </si>
  <si>
    <t xml:space="preserve">Light sources</t>
  </si>
  <si>
    <t xml:space="preserve">30000 sati</t>
  </si>
  <si>
    <t xml:space="preserve">Brightnos</t>
  </si>
  <si>
    <t xml:space="preserve">Distanca projekcije</t>
  </si>
  <si>
    <t xml:space="preserve">Veličitoprojekcije</t>
  </si>
  <si>
    <t xml:space="preserve">Video karakteristike</t>
  </si>
  <si>
    <t xml:space="preserve">4 moyes slike (Battery Mode/Presentation Mode/Theater Mode/Stanyesrd Mode)</t>
  </si>
  <si>
    <t xml:space="preserve">Builtin 2W</t>
  </si>
  <si>
    <t xml:space="preserve">Internal battery</t>
  </si>
  <si>
    <t xml:space="preserve">Carrying bag, HDMI cable, MHL cable, power cable I adapter, USB cable</t>
  </si>
  <si>
    <t xml:space="preserve">Video compatibility</t>
  </si>
  <si>
    <t xml:space="preserve">Part 16</t>
  </si>
  <si>
    <t xml:space="preserve">Apple equipement</t>
  </si>
  <si>
    <t xml:space="preserve">21.5” Retito4K, 4096x2304</t>
  </si>
  <si>
    <t xml:space="preserve">Srebrna</t>
  </si>
  <si>
    <t xml:space="preserve">1pcs</t>
  </si>
  <si>
    <t xml:space="preserve">Intel Core i5 3.0Ghz quad-core</t>
  </si>
  <si>
    <t xml:space="preserve">Turbo do 3.5Ghz</t>
  </si>
  <si>
    <t xml:space="preserve">8GB</t>
  </si>
  <si>
    <t xml:space="preserve">iMac</t>
  </si>
  <si>
    <t xml:space="preserve">1TB</t>
  </si>
  <si>
    <t xml:space="preserve">Radeon Pro 555 2GB GDDR5</t>
  </si>
  <si>
    <t xml:space="preserve">WiFi</t>
  </si>
  <si>
    <t xml:space="preserve">802.11ac</t>
  </si>
  <si>
    <t xml:space="preserve">Thunderbolt</t>
  </si>
  <si>
    <t xml:space="preserve">2xThunderbolt 3</t>
  </si>
  <si>
    <t xml:space="preserve">15” Retito2880x1800</t>
  </si>
  <si>
    <t xml:space="preserve">2.9Ghz Intel Core i7 Turbo boost do 3.9Ghz</t>
  </si>
  <si>
    <t xml:space="preserve">MacBook Pro with Touchbar </t>
  </si>
  <si>
    <t xml:space="preserve">16GB 2133Mhz LPDDR3</t>
  </si>
  <si>
    <t xml:space="preserve">Pro with</t>
  </si>
  <si>
    <t xml:space="preserve">Touchbar</t>
  </si>
  <si>
    <t xml:space="preserve">Radeon Pro 560 4GB GDDR5</t>
  </si>
  <si>
    <t xml:space="preserve">Thundrbolt</t>
  </si>
  <si>
    <t xml:space="preserve">4xThunderbolt 3</t>
  </si>
  <si>
    <t xml:space="preserve">Stereo speakers</t>
  </si>
  <si>
    <t xml:space="preserve">3xmic</t>
  </si>
  <si>
    <t xml:space="preserve">3.5mm headphono jack</t>
  </si>
  <si>
    <t xml:space="preserve">Touchbar with integratedTouch ID sensor</t>
  </si>
  <si>
    <t xml:space="preserve">macOS Sierra</t>
  </si>
  <si>
    <t xml:space="preserve">Apple </t>
  </si>
  <si>
    <t xml:space="preserve">Magic </t>
  </si>
  <si>
    <t xml:space="preserve">Mouse 2</t>
  </si>
  <si>
    <t xml:space="preserve">Builtin</t>
  </si>
  <si>
    <t xml:space="preserve">USB-C toUSB adapter</t>
  </si>
  <si>
    <t xml:space="preserve">Adapter </t>
  </si>
  <si>
    <t xml:space="preserve">USB-C,USB</t>
  </si>
  <si>
    <t xml:space="preserve">Mac compatibility</t>
  </si>
  <si>
    <t xml:space="preserve">12-inch MacBook, 13-inch MacBook Pro - Thunderbolt 3 (USB-C), 15-inch MacBook Pro - Thunderbolt 3 (USB-C), 21.5-inch iMac - Thunderbolt 3 (USB-C), 27-inch iMac - Thunderbolt 3 (USB-C); iMac Pro </t>
  </si>
  <si>
    <t xml:space="preserve">Lightning to3.5mm adapter</t>
  </si>
  <si>
    <t xml:space="preserve">3.5mm mini-jack, Lightning</t>
  </si>
  <si>
    <t xml:space="preserve">iPhono 7 Plus, iPhono 7, iPhono 6s, iPhono 6s Plus, iPhono 6, iPhono 6 Plus, iPhono 5/5s/SE, iPhono 5c iPad Pro 12.9", iPad Pro 9.7", iPad Air 2, iPad Air, iPad mini 4, iPad mini 3, iPad mini sa Retitoscreen, iPad sa Retitoscreen iPod touch (6th gen.)</t>
  </si>
  <si>
    <t xml:space="preserve">3.1 USB-C toUSB HUB</t>
  </si>
  <si>
    <t xml:space="preserve">USB HUB </t>
  </si>
  <si>
    <t xml:space="preserve">4X USB 3.0, USB-C</t>
  </si>
  <si>
    <t xml:space="preserve">Podrška za USB 3.1/3.0, USB 2.0, USB 1.0</t>
  </si>
  <si>
    <t xml:space="preserve">1 x USB-C port for chargeingMacBook-a</t>
  </si>
  <si>
    <t xml:space="preserve">Preko MacBook-a ili USB-C adapter</t>
  </si>
  <si>
    <t xml:space="preserve">USB-C VGA MulTipeort</t>
  </si>
  <si>
    <t xml:space="preserve">Adapter</t>
  </si>
  <si>
    <t xml:space="preserve">USB, USB-C, VGA</t>
  </si>
  <si>
    <t xml:space="preserve">HDMI toHDMI cable</t>
  </si>
  <si>
    <t xml:space="preserve">Lenght</t>
  </si>
  <si>
    <t xml:space="preserve">1.8 m</t>
  </si>
  <si>
    <t xml:space="preserve">HDMI cable </t>
  </si>
  <si>
    <t xml:space="preserve">Apple TV (2th gen.), Apple TV (3th gen.), Apple TV (4th gen.)</t>
  </si>
  <si>
    <t xml:space="preserve">Lightning to USB-C cable</t>
  </si>
  <si>
    <t xml:space="preserve">1m</t>
  </si>
  <si>
    <t xml:space="preserve">Compatibility adapter</t>
  </si>
  <si>
    <t xml:space="preserve">Lightning, USB-C</t>
  </si>
  <si>
    <t xml:space="preserve">Lightning to USB-C cable </t>
  </si>
  <si>
    <t xml:space="preserve">iPhono 7 Plus, iPhono 7, iPhono 6s, iPhono 6s Plus, iPhono 6, iPhono 6 Plus, iPhono 5/5s/SE, iPhono 5c iPad Pro 12.9", iPad Pro 9.7", iPad (5. gen - 2017), iPad Air 2, iPad Air, iPad mini 4, iPad mini 3, iPad mini sa Retitoscreen, iPad mini, iPad sa Retitoscreen
iPod shuffle, iPod nano 6th Genoration, iPod nano 5th Genoration</t>
  </si>
  <si>
    <t xml:space="preserve">USB-C card reader</t>
  </si>
  <si>
    <t xml:space="preserve">Silver and white</t>
  </si>
  <si>
    <t xml:space="preserve">Card reader </t>
  </si>
  <si>
    <t xml:space="preserve">Supported formats</t>
  </si>
  <si>
    <t xml:space="preserve">CompactFlash (CF Tipee I), Memory Stick (MS, MS Duo, MS PRO Duo), M2, MultiMediaCard (MMC), Secure (SD), Micro SD / TF , extremeDigital (kD), microSD High Capacity (microSDHC), Secure extended Capacity (SDHC), i SDHC / KSC UHS</t>
  </si>
  <si>
    <t xml:space="preserve"> </t>
  </si>
  <si>
    <t xml:space="preserve">MacBook (Retina, 12-inch)</t>
  </si>
  <si>
    <t xml:space="preserve">MacBook Pro (13-inch, Two Thunderbolt 3 Ports)</t>
  </si>
  <si>
    <t xml:space="preserve">MacBook Pro (13-inch, Four Thunderbolt 3 Ports)</t>
  </si>
  <si>
    <t xml:space="preserve">MacBook Pro (15-inch)</t>
  </si>
  <si>
    <t xml:space="preserve">USB Memory</t>
  </si>
  <si>
    <t xml:space="preserve">Ch</t>
  </si>
  <si>
    <t xml:space="preserve">Material</t>
  </si>
  <si>
    <t xml:space="preserve">Aluminium and leather</t>
  </si>
  <si>
    <t xml:space="preserve">USB 3.0, USB-C</t>
  </si>
  <si>
    <t xml:space="preserve">USB Memory </t>
  </si>
  <si>
    <t xml:space="preserve">iMac, Mac mini, Mac Pro, MacBook 12", MacBook Air 11", MacBook Air 13", MacBook Pro 13", MacBook Pro 15", MacBook Pro Retito13", MacBook Pro Retito15"</t>
  </si>
  <si>
    <t xml:space="preserve">4 speakers, dual mic</t>
  </si>
  <si>
    <t xml:space="preserve">Ipad Pro 12.9 WiFi+Cell </t>
  </si>
  <si>
    <t xml:space="preserve">Slot for Sim card</t>
  </si>
  <si>
    <t xml:space="preserve">Broj tastera</t>
  </si>
  <si>
    <t xml:space="preserve">Water resistent</t>
  </si>
  <si>
    <t xml:space="preserve">Ipad Pro 10.5 WiFi+Cell </t>
  </si>
  <si>
    <t xml:space="preserve">Slot za Sim karticu</t>
  </si>
  <si>
    <t xml:space="preserve"> 2pcs</t>
  </si>
  <si>
    <t xml:space="preserve">Ipad Pro 10.5 WiFi </t>
  </si>
  <si>
    <t xml:space="preserve">Wireless headphonosIn-Ear Ear Hook</t>
  </si>
  <si>
    <t xml:space="preserve">Litijum-jonska, Battery life12 sati</t>
  </si>
  <si>
    <t xml:space="preserve">Brzo punjenje</t>
  </si>
  <si>
    <t xml:space="preserve">Wireless headphonos </t>
  </si>
  <si>
    <t xml:space="preserve">Spec</t>
  </si>
  <si>
    <t xml:space="preserve">Težitodo 24gr, Lenght cablea 50cm</t>
  </si>
  <si>
    <t xml:space="preserve">Photo formats</t>
  </si>
  <si>
    <t xml:space="preserve">Part 17</t>
  </si>
  <si>
    <t xml:space="preserve">Presenter – minimal tech. spec. or better</t>
  </si>
  <si>
    <t xml:space="preserve">3 pcs </t>
  </si>
  <si>
    <t xml:space="preserve">Built in</t>
  </si>
  <si>
    <t xml:space="preserve">USB dongle, power cable</t>
  </si>
  <si>
    <t xml:space="preserve">Supported OS</t>
  </si>
  <si>
    <t xml:space="preserve">Euro</t>
  </si>
  <si>
    <t xml:space="preserve">Part 1 </t>
  </si>
  <si>
    <t xml:space="preserve">Manikin – patient simulator for BLS and ALS practice</t>
  </si>
  <si>
    <t xml:space="preserve">Manikin</t>
  </si>
  <si>
    <t xml:space="preserve">Specification</t>
  </si>
  <si>
    <t xml:space="preserve">Price </t>
  </si>
  <si>
    <t xml:space="preserve">Basic functions:</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</si>
  <si>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 full body with extremities, full size, male or female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</si>
  <si>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Laptop with software for remote wireless manikin control</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</si>
  <si>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Simulator works on batteries. Must have Power adapter for battery charging.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</si>
  <si>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arms, legs, neck, head and jawbone movements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</si>
  <si>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CPR region anatomically exact</t>
    </r>
  </si>
  <si>
    <t xml:space="preserve">Airways:</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</si>
  <si>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Preprogrammed breathing and heart sound synchronized with respirations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</si>
  <si>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Oral an nasal intubation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</si>
  <si>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Endotracheal tubus and LMA can be used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</si>
  <si>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Airway complications and tongue edema included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</si>
  <si>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Tracheostoma and needle crickotomy</t>
    </r>
  </si>
  <si>
    <t xml:space="preserve">Breathing:</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</si>
  <si>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Controlled speed and depth of respiration. Respiration visible trough torso rising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</si>
  <si>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Ability to chose respiration sound for every lung independently</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</si>
  <si>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Lung sounds and movements are synchronized with respiratory parameters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</si>
  <si>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Pneumothorax simulation and needle decompression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</si>
  <si>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Sound level can be changed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</si>
  <si>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Assisted ventilation is possible</t>
    </r>
  </si>
  <si>
    <t xml:space="preserve"> ECG</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</si>
  <si>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 time ECG with heart rhythm variations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</si>
  <si>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Heart sounds auscultation Heart sounds synchronized with the ECG. ECG monitoring is possible.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</si>
  <si>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AED defibrillation (mono and biphasic), cardioversion and pacing with manual defibrillator</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</si>
  <si>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Auto conversion after defibrillation</t>
    </r>
  </si>
  <si>
    <t xml:space="preserve">ECG and ECG feedback</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</si>
  <si>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CPR monitoring in real time, as done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</si>
  <si>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Measurement of every CPR for instructor evaluation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</si>
  <si>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Monitored parameters: compression depth and number, releasing torso and number and strength of ventilations</t>
    </r>
  </si>
  <si>
    <t xml:space="preserve">Circulation</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</si>
  <si>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Cyanosis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</si>
  <si>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Blood pressure measurement</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</si>
  <si>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Korottkofov sound auscultation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</si>
  <si>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Bilateral needle and tubus insertion in thorax is possible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</si>
  <si>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Bilateral femoral and carotid pulses, left radial. All synchronized with ECG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</si>
  <si>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Pulses strength synchronized with blood pressure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</si>
  <si>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Blood saturation simulation</t>
    </r>
  </si>
  <si>
    <t xml:space="preserve">Other:</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</si>
  <si>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Foley cateterisation simulation (male and female)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</si>
  <si>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IV and IO access practice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</si>
  <si>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Preprogrammed stomach sounds, normal and pathological</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</si>
  <si>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Vital signs monitoring in real time</t>
    </r>
  </si>
  <si>
    <t xml:space="preserve">Software: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</si>
  <si>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Monitoring and logging of all measures done during the practice for later analysis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</si>
  <si>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More preprogrammed scenarios . Ability to add new scenarios.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</si>
  <si>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CPR feedback and monitoring in real time</t>
    </r>
  </si>
  <si>
    <t xml:space="preserve">Part 2 </t>
  </si>
  <si>
    <t xml:space="preserve">Manikin – Spinal epidural</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</si>
  <si>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spinal palpation and interspinous spaces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</si>
  <si>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feel an look of manikin, anatomically exact</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</si>
  <si>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loss of resistance technique is possible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</si>
  <si>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punction part of manikin can be changed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</si>
  <si>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punction part of manikin must be wide enough for medial and paramedial punctions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</si>
  <si>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punction practice is possible in lumbar and thoracic parts of the backbone</t>
    </r>
  </si>
  <si>
    <t xml:space="preserve">Part 3 </t>
  </si>
  <si>
    <t xml:space="preserve">Manikin - Central line and anesthesia practice </t>
  </si>
  <si>
    <t xml:space="preserve">Manikin must have: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</si>
  <si>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for ultrasound of upper torso for central line practice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</si>
  <si>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Tissue part can be changed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</si>
  <si>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Transparent  tissue can be placed for easy practice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</si>
  <si>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At least 1000 punctions per square cm of tissue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</si>
  <si>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Central venous catheter practice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</si>
  <si>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Anatomically exact manikin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</si>
  <si>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Brachial plexus for anesthetics simulation with end of needle verification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</si>
  <si>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Must have v. jugularis int, v. brachiochephalica, v. subclavia and v. aksilaris</t>
    </r>
  </si>
  <si>
    <t xml:space="preserve">Part 1</t>
  </si>
  <si>
    <t xml:space="preserve">Part 2</t>
  </si>
  <si>
    <t xml:space="preserve">Part 3</t>
  </si>
  <si>
    <t xml:space="preserve">total</t>
  </si>
  <si>
    <t xml:space="preserve"> Clinical cases simulation PC software – patient simulation</t>
  </si>
  <si>
    <t xml:space="preserve">Software</t>
  </si>
  <si>
    <t xml:space="preserve">Price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</si>
  <si>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be expandable throuh network in multimedial classrooms or over the internet via e-learning distance learning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</si>
  <si>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dinamicaly present patient and his phisical parameters. Must allow simulation of additional procedures: ultrasound, RTG, CT, monitoring...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</si>
  <si>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be able to present diferent kinds of patients: children, infants, adults, male and female patients.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</si>
  <si>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have editor allowing instructor to add clinical case vitw multimedia (sounds, pictures, movie)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</si>
  <si>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comply to international standard SCORM 1.2 (share Courseware Object Reference Model) for e-learning platform use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</si>
  <si>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have 9 predefined scenarios and no linit in number of nwe scenarios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</si>
  <si>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 Software must give report after every scenario</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</si>
  <si>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be umlimited in number of users/students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</si>
  <si>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must have at least one year of free upgrade to new versions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</si>
  <si>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Minimal requirements: Intel Core 2 DUO 2.0 GHz , 2GB RAM, 1GB HDD space, internet</t>
    </r>
  </si>
  <si>
    <t xml:space="preserve"> Backbone model with holder</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</si>
  <si>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Complete back bone model with ribcage and pelvis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</si>
  <si>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Built with hard white plastic, flexible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</si>
  <si>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Nickel holder, 88 cm high</t>
    </r>
  </si>
  <si>
    <t xml:space="preserve"> Airway, CPR, auscultation practice simulator</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</si>
  <si>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Simulator in adult full size torso</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</si>
  <si>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Ability to practice CPR, intubation, ventilation, pulse palpation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</si>
  <si>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Must include special practice stethoscope with 40 pathological and normal heart and lungs sounds</t>
    </r>
  </si>
  <si>
    <t xml:space="preserve">Manikin functions:</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</si>
  <si>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manual opening of the eyes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</si>
  <si>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neck extension, raising of the chin and jawbone movement</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</si>
  <si>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anatomy of airways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</si>
  <si>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Nasal and oral intubation – ETT, LMA, King LT</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</si>
  <si>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Lung inflation with ambu balloon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</si>
  <si>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Stomach distension in case of esophageal intubation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</si>
  <si>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 Intubation of right bronchi gives one unilateral lung inflation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</si>
  <si>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40 programmed heart and lungs sounds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</si>
  <si>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ribcage elasticity to give students real feel during CPR</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</si>
  <si>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anatomically exact model for orientation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</si>
  <si>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ability to feel pulses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</si>
  <si>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ability to separate extremities from torso for easy transport and storage</t>
    </r>
  </si>
  <si>
    <t xml:space="preserve">Set must have: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</si>
  <si>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Male adult manikin simulator full size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</si>
  <si>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Bag for manikin transport</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</si>
  <si>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User manual</t>
    </r>
  </si>
  <si>
    <t xml:space="preserve">TOTAL COST</t>
  </si>
  <si>
    <t xml:space="preserve">UKG</t>
  </si>
  <si>
    <t xml:space="preserve">Part 1 – Notebook computers</t>
  </si>
  <si>
    <t xml:space="preserve">Specification 1 - 2pcs.</t>
  </si>
  <si>
    <t xml:space="preserve">Minimal spec. or better</t>
  </si>
  <si>
    <t xml:space="preserve">Devices</t>
  </si>
  <si>
    <t xml:space="preserve">Intel Core i7-7700HQ 2.8Ghz Turbo do 3.8Ghz 6MB cache</t>
  </si>
  <si>
    <t xml:space="preserve">8GB DDR4-2400Mhz</t>
  </si>
  <si>
    <t xml:space="preserve">Hard disk 1</t>
  </si>
  <si>
    <t xml:space="preserve">Hard disk 2</t>
  </si>
  <si>
    <t xml:space="preserve">1TB 7200 rpm</t>
  </si>
  <si>
    <t xml:space="preserve">Graphic kartica</t>
  </si>
  <si>
    <t xml:space="preserve">Nvidia GeForce 1050 TI 4GB GDDR5</t>
  </si>
  <si>
    <t xml:space="preserve">17.3” IPS 1920x1080, Anti-glare</t>
  </si>
  <si>
    <t xml:space="preserve">10/100/1000 Ethernot LAN, 802.11b/g/n/ac WiFi, Bluetooth 4.2</t>
  </si>
  <si>
    <t xml:space="preserve">Notebook computers</t>
  </si>
  <si>
    <t xml:space="preserve">1xUSb 3.1 Type-C, 3x USB 3.1, 1xMini DisplayPort, HDMI, RJ-45, headphono/microphono, Card reader</t>
  </si>
  <si>
    <t xml:space="preserve">FHD IRcamera</t>
  </si>
  <si>
    <t xml:space="preserve">Keyboard</t>
  </si>
  <si>
    <t xml:space="preserve">Keyboard sa pozadinskim backlightm I izdvojenim numeričkim delom</t>
  </si>
  <si>
    <t xml:space="preserve">8 cell</t>
  </si>
  <si>
    <t xml:space="preserve">Windows 10 Home 64bit</t>
  </si>
  <si>
    <t xml:space="preserve">36 months</t>
  </si>
  <si>
    <r>
      <rPr>
        <b val="true"/>
        <sz val="12"/>
        <color rgb="FF000000"/>
        <rFont val="Times New Roman"/>
        <family val="1"/>
        <charset val="1"/>
      </rPr>
      <t xml:space="preserve">Specification 2</t>
    </r>
    <r>
      <rPr>
        <sz val="12"/>
        <color rgb="FF000000"/>
        <rFont val="Times New Roman"/>
        <family val="1"/>
        <charset val="1"/>
      </rPr>
      <t xml:space="preserve"> – 1 pcs.</t>
    </r>
  </si>
  <si>
    <t xml:space="preserve">Intel Core i5-7300HQ 2.5Ghz Turbo do 3.5Ghz 6MB cache</t>
  </si>
  <si>
    <t xml:space="preserve">Nvidia GeForce 1050 4GB</t>
  </si>
  <si>
    <t xml:space="preserve">15.6” IPS 1920x1080, Anti-glare</t>
  </si>
  <si>
    <t xml:space="preserve">Keyboard with backlightm and numeric keys</t>
  </si>
  <si>
    <t xml:space="preserve">4 cell</t>
  </si>
  <si>
    <r>
      <rPr>
        <b val="true"/>
        <sz val="12"/>
        <color rgb="FF000000"/>
        <rFont val="Times New Roman"/>
        <family val="1"/>
        <charset val="1"/>
      </rPr>
      <t xml:space="preserve">Specification 3</t>
    </r>
    <r>
      <rPr>
        <sz val="12"/>
        <color rgb="FF000000"/>
        <rFont val="Times New Roman"/>
        <family val="1"/>
        <charset val="1"/>
      </rPr>
      <t xml:space="preserve"> – 11 pcs.</t>
    </r>
  </si>
  <si>
    <t xml:space="preserve">Intel Core i3-6006U 2.0Ghz 3MB cache</t>
  </si>
  <si>
    <t xml:space="preserve">4GB DDR4-2133Mhz</t>
  </si>
  <si>
    <t xml:space="preserve">11 pcs</t>
  </si>
  <si>
    <t xml:space="preserve">500GB 5400rpm</t>
  </si>
  <si>
    <t xml:space="preserve">Intel HD 520</t>
  </si>
  <si>
    <t xml:space="preserve">15.6” IPS 1366x768, Anti-glare</t>
  </si>
  <si>
    <t xml:space="preserve">10/100/1000 Ethernot LAN, 802.11ac WiFi, Bluetooth 4.2</t>
  </si>
  <si>
    <t xml:space="preserve">VGA, 1xUSB 2.0, 2xUSB 3.1, HDMI, RJ-45, headphono/microphono, Card reader</t>
  </si>
  <si>
    <t xml:space="preserve">Optical device</t>
  </si>
  <si>
    <t xml:space="preserve">DVD-RW</t>
  </si>
  <si>
    <t xml:space="preserve">Keyboard with numeric part</t>
  </si>
  <si>
    <t xml:space="preserve">3 cell</t>
  </si>
  <si>
    <t xml:space="preserve">in total</t>
  </si>
  <si>
    <t xml:space="preserve">Part 2 – Apple equipement </t>
  </si>
  <si>
    <r>
      <rPr>
        <b val="true"/>
        <sz val="12"/>
        <color rgb="FF000000"/>
        <rFont val="Times New Roman"/>
        <family val="1"/>
        <charset val="1"/>
      </rPr>
      <t xml:space="preserve">Specification 1 - </t>
    </r>
    <r>
      <rPr>
        <sz val="12"/>
        <color rgb="FF000000"/>
        <rFont val="Times New Roman"/>
        <family val="1"/>
        <charset val="1"/>
      </rPr>
      <t xml:space="preserve">Ipad Pro</t>
    </r>
    <r>
      <rPr>
        <b val="true"/>
        <sz val="12"/>
        <color rgb="FF000000"/>
        <rFont val="Times New Roman"/>
        <family val="1"/>
        <charset val="1"/>
      </rPr>
      <t xml:space="preserve">   </t>
    </r>
    <r>
      <rPr>
        <sz val="12"/>
        <color rgb="FF000000"/>
        <rFont val="Times New Roman"/>
        <family val="1"/>
        <charset val="1"/>
      </rPr>
      <t xml:space="preserve">1 pcs.</t>
    </r>
  </si>
  <si>
    <t xml:space="preserve">12.9 inch Retina</t>
  </si>
  <si>
    <t xml:space="preserve">Ipad Pro</t>
  </si>
  <si>
    <t xml:space="preserve">12 megapixel, FaceTime HD camera 7 megapixel </t>
  </si>
  <si>
    <r>
      <rPr>
        <b val="true"/>
        <sz val="12"/>
        <color rgb="FF000000"/>
        <rFont val="Times New Roman"/>
        <family val="1"/>
        <charset val="1"/>
      </rPr>
      <t xml:space="preserve">Specification 2 - </t>
    </r>
    <r>
      <rPr>
        <sz val="12"/>
        <color rgb="FF000000"/>
        <rFont val="Times New Roman"/>
        <family val="1"/>
        <charset val="1"/>
      </rPr>
      <t xml:space="preserve">Ipad Pro</t>
    </r>
    <r>
      <rPr>
        <b val="true"/>
        <sz val="12"/>
        <color rgb="FF000000"/>
        <rFont val="Times New Roman"/>
        <family val="1"/>
        <charset val="1"/>
      </rPr>
      <t xml:space="preserve">  </t>
    </r>
    <r>
      <rPr>
        <sz val="12"/>
        <color rgb="FF000000"/>
        <rFont val="Times New Roman"/>
        <family val="1"/>
        <charset val="1"/>
      </rPr>
      <t xml:space="preserve">1 pcs.</t>
    </r>
  </si>
  <si>
    <t xml:space="preserve">Part 3 -ostala equipement </t>
  </si>
  <si>
    <t xml:space="preserve">Specification 1 - Multifunction device   2 pcs.</t>
  </si>
  <si>
    <t xml:space="preserve">Speed black-white</t>
  </si>
  <si>
    <t xml:space="preserve">First page speed</t>
  </si>
  <si>
    <t xml:space="preserve">Multifunction device</t>
  </si>
  <si>
    <t xml:space="preserve">Languages</t>
  </si>
  <si>
    <t xml:space="preserve">Pap</t>
  </si>
  <si>
    <t xml:space="preserve">Yes, automatic</t>
  </si>
  <si>
    <t xml:space="preserve">Formats paper</t>
  </si>
  <si>
    <t xml:space="preserve">600 dpi color flatbed </t>
  </si>
  <si>
    <t xml:space="preserve">Speed scan A4</t>
  </si>
  <si>
    <r>
      <rPr>
        <b val="true"/>
        <sz val="12"/>
        <color rgb="FF000000"/>
        <rFont val="Times New Roman"/>
        <family val="1"/>
        <charset val="1"/>
      </rPr>
      <t xml:space="preserve">Specification 2 -</t>
    </r>
    <r>
      <rPr>
        <sz val="12"/>
        <color rgb="FF000000"/>
        <rFont val="Times New Roman"/>
        <family val="1"/>
        <charset val="1"/>
      </rPr>
      <t xml:space="preserve"> Inkjet A3 Printer  1 pcs.</t>
    </r>
  </si>
  <si>
    <t xml:space="preserve">Inkjet</t>
  </si>
  <si>
    <t xml:space="preserve">Format</t>
  </si>
  <si>
    <t xml:space="preserve">A3+</t>
  </si>
  <si>
    <t xml:space="preserve">System print</t>
  </si>
  <si>
    <t xml:space="preserve">On-demand inkjet (Piezo Electric)</t>
  </si>
  <si>
    <t xml:space="preserve">Resolution print</t>
  </si>
  <si>
    <t xml:space="preserve">5.760 x 1.440 dpi</t>
  </si>
  <si>
    <t xml:space="preserve">Duplex Print</t>
  </si>
  <si>
    <t xml:space="preserve">Speed monochrome print</t>
  </si>
  <si>
    <t xml:space="preserve">15ppm</t>
  </si>
  <si>
    <t xml:space="preserve">Speed print color</t>
  </si>
  <si>
    <t xml:space="preserve">5.5ppm</t>
  </si>
  <si>
    <t xml:space="preserve">USB 2.0 port</t>
  </si>
  <si>
    <t xml:space="preserve">Capacity of the first cartridge(crni)</t>
  </si>
  <si>
    <t xml:space="preserve">7.100 pages</t>
  </si>
  <si>
    <t xml:space="preserve">Inkjet A3 Printer</t>
  </si>
  <si>
    <t xml:space="preserve">Capacity of the first cartridge(color)</t>
  </si>
  <si>
    <t xml:space="preserve">5.700 pages</t>
  </si>
  <si>
    <t xml:space="preserve">Capacity normal cartridge(crni)</t>
  </si>
  <si>
    <t xml:space="preserve">7.500 pages</t>
  </si>
  <si>
    <t xml:space="preserve">Capacity normal cartridge(color)</t>
  </si>
  <si>
    <t xml:space="preserve">6.500 pages</t>
  </si>
  <si>
    <t xml:space="preserve">Capacity of the tray</t>
  </si>
  <si>
    <t xml:space="preserve">100 paper sheet + 20 paper sheet (Photo Tray)</t>
  </si>
  <si>
    <t xml:space="preserve">36 months ili 30.000 pages</t>
  </si>
  <si>
    <r>
      <rPr>
        <b val="true"/>
        <sz val="12"/>
        <color rgb="FF000000"/>
        <rFont val="Times New Roman"/>
        <family val="1"/>
        <charset val="1"/>
      </rPr>
      <t xml:space="preserve">Specification 3 -Projektor</t>
    </r>
    <r>
      <rPr>
        <sz val="12"/>
        <color rgb="FF000000"/>
        <rFont val="Times New Roman"/>
        <family val="1"/>
        <charset val="1"/>
      </rPr>
      <t xml:space="preserve">  1 pcs.</t>
    </r>
  </si>
  <si>
    <t xml:space="preserve">NativtoResolution</t>
  </si>
  <si>
    <t xml:space="preserve">min. 1024 x 768</t>
  </si>
  <si>
    <t xml:space="preserve">min. 15.000:1</t>
  </si>
  <si>
    <t xml:space="preserve">Picture size</t>
  </si>
  <si>
    <t xml:space="preserve">minimalni opseg: 30" - 300"</t>
  </si>
  <si>
    <t xml:space="preserve">picture</t>
  </si>
  <si>
    <t xml:space="preserve">min 3.600 ANSI lumena</t>
  </si>
  <si>
    <t xml:space="preserve">Color Light Output</t>
  </si>
  <si>
    <t xml:space="preserve">Projektor</t>
  </si>
  <si>
    <t xml:space="preserve">White Light Output</t>
  </si>
  <si>
    <t xml:space="preserve">min. 1x Cinch audio in, 1x Composite in, 1x HDMI in, 1x VGA in, 1x USB 2.0 Type B, 1x USB 2.0 Type A</t>
  </si>
  <si>
    <t xml:space="preserve">min. 2W</t>
  </si>
  <si>
    <t xml:space="preserve">Protection</t>
  </si>
  <si>
    <t xml:space="preserve">Kesington lock</t>
  </si>
  <si>
    <t xml:space="preserve">min. 6000 hours (normalni, stanYesrdni režim)</t>
  </si>
  <si>
    <t xml:space="preserve">Cables</t>
  </si>
  <si>
    <t xml:space="preserve">power cable, VGA cable, carry bag, Remote</t>
  </si>
  <si>
    <t xml:space="preserve">24 months </t>
  </si>
  <si>
    <r>
      <rPr>
        <b val="true"/>
        <sz val="12"/>
        <color rgb="FF000000"/>
        <rFont val="Times New Roman"/>
        <family val="1"/>
        <charset val="1"/>
      </rPr>
      <t xml:space="preserve">Specification 4</t>
    </r>
    <r>
      <rPr>
        <sz val="12"/>
        <color rgb="FF000000"/>
        <rFont val="Times New Roman"/>
        <family val="1"/>
        <charset val="1"/>
      </rPr>
      <t xml:space="preserve"> – Tripod projection screen  1 pcs.</t>
    </r>
  </si>
  <si>
    <t xml:space="preserve">Projection screen</t>
  </si>
  <si>
    <t xml:space="preserve">Dimension screen</t>
  </si>
  <si>
    <t xml:space="preserve">213x213cm</t>
  </si>
  <si>
    <t xml:space="preserve">Tripod projection screen</t>
  </si>
  <si>
    <t xml:space="preserve">Dimensions picture projected</t>
  </si>
  <si>
    <t xml:space="preserve">205x205cm</t>
  </si>
  <si>
    <t xml:space="preserve">Picture projected</t>
  </si>
  <si>
    <t xml:space="preserve">1:1 (square)</t>
  </si>
  <si>
    <t xml:space="preserve">Edges </t>
  </si>
  <si>
    <t xml:space="preserve">4cm</t>
  </si>
  <si>
    <t xml:space="preserve">Legs with rubber pads</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</si>
  <si>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must have torso and extremities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</si>
  <si>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airways where intubation can be practiced</t>
    </r>
  </si>
  <si>
    <t xml:space="preserve">Manikin for ALS practice with control software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</si>
  <si>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preprogrammed normal and pathologic sounds witch can be independently played in lungs separately</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</si>
  <si>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Volume of ventilations is monitored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</si>
  <si>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inflation in stomach can be detected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</si>
  <si>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Pneumothorax with needle decompression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</si>
  <si>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Different heart rhythms that can be monitored with defibrillator or patient monitor</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</si>
  <si>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can simulate cardiac arrest and different heart rhythm changes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</si>
  <si>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Palpation of carotid pulse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</si>
  <si>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can be defibrillated with monitoring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</si>
  <si>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is realistic with motion during CPR</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</si>
  <si>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can monitor functions and intervention effects in real time</t>
    </r>
  </si>
  <si>
    <t xml:space="preserve">Manikin - Central line and regional anesthesia practice </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</si>
  <si>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Must have: a. carotis, a. subclavia and a. axilaris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</si>
  <si>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Must have v. cava sup., right atrium and right heart ventricle for catheter practice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</si>
  <si>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Trachea, manubrium and clavicula</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</si>
  <si>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pulse can be found on arteries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</si>
  <si>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blue liquid as venous blood and red as arterial blood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</si>
  <si>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System for liquid (simulation blood) refill</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</si>
  <si>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must be compatible with any ultrasound device  </t>
    </r>
  </si>
  <si>
    <t xml:space="preserve">Part 4 </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</si>
  <si>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anatomy of the gluteal area</t>
    </r>
  </si>
  <si>
    <t xml:space="preserve">Manikin – ischiadicus practice</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</si>
  <si>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N. ischiadicus must be available for punction in gluteal level and on bifurcation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</si>
  <si>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Anesthetic  injection practice with verification of the good needle positioning</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</si>
  <si>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Acoustic characteristics of the manikin tissue must correspond to the human tissue acoustic characteristics</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</si>
  <si>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Simulator must be compatible with all ultrasound devices</t>
    </r>
  </si>
  <si>
    <t xml:space="preserve">Part 5 </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</si>
  <si>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Torso</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</si>
  <si>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torso movement</t>
    </r>
  </si>
  <si>
    <t xml:space="preserve">Manikin for CPR with AED</t>
  </si>
  <si>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Intubation of the airways is possible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</si>
  <si>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Oropharingeal  tubus can be used</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</si>
  <si>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Realistic fell during CPR</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</si>
  <si>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Defibrillator monitoring can be done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</si>
  <si>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Manikin defibrillation can be done</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</si>
  <si>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Heart pathologic rhythm simulation</t>
    </r>
  </si>
  <si>
    <r>
      <rPr>
        <sz val="11"/>
        <color rgb="FF000000"/>
        <rFont val="Symbol"/>
        <family val="1"/>
        <charset val="2"/>
      </rPr>
      <t xml:space="preserve">·</t>
    </r>
    <r>
      <rPr>
        <sz val="7"/>
        <color rgb="FF000000"/>
        <rFont val="Times New Roman"/>
        <family val="1"/>
        <charset val="1"/>
      </rPr>
      <t xml:space="preserve">         </t>
    </r>
    <r>
      <rPr>
        <sz val="11"/>
        <color rgb="FF000000"/>
        <rFont val="Calibri"/>
        <family val="2"/>
        <charset val="1"/>
      </rPr>
      <t xml:space="preserve">Software for remote monitoring of the CPR done and candidates evaluation</t>
    </r>
  </si>
  <si>
    <t xml:space="preserve">PART 1</t>
  </si>
  <si>
    <t xml:space="preserve">PART 2</t>
  </si>
  <si>
    <t xml:space="preserve">PART 3</t>
  </si>
  <si>
    <t xml:space="preserve">PART 4</t>
  </si>
  <si>
    <t xml:space="preserve">PART 5</t>
  </si>
  <si>
    <t xml:space="preserve">TOTAL</t>
  </si>
  <si>
    <t xml:space="preserve">Specification of procurement equipment Tuzla and Banjaluka- Bosnia and Hertzegovina</t>
  </si>
  <si>
    <t xml:space="preserve">Item No.</t>
  </si>
  <si>
    <t xml:space="preserve">Description</t>
  </si>
  <si>
    <t xml:space="preserve">Qty</t>
  </si>
  <si>
    <t xml:space="preserve">(per unit),</t>
  </si>
  <si>
    <t xml:space="preserve">EUR</t>
  </si>
  <si>
    <t xml:space="preserve">without VAT</t>
  </si>
  <si>
    <t xml:space="preserve">1.</t>
  </si>
  <si>
    <t xml:space="preserve">Device type: Laptop - portable computer (Type 1)</t>
  </si>
  <si>
    <t xml:space="preserve">Processor: min. Intel Core i7-7500U Processor (4MB Cache, up to 3.5Ghz)</t>
  </si>
  <si>
    <t xml:space="preserve">Graphics:  min. Intel HD Graphics 620</t>
  </si>
  <si>
    <t xml:space="preserve">Chipset: Intel SoC (System on Chip) platform </t>
  </si>
  <si>
    <t xml:space="preserve">Memory: Instal. 16GB, up to 32GB max / 2400MHz DDR4, dual-channel capable, two DDR4 SO-DIMM sockets, System clocks down for processors with lower memory controller</t>
  </si>
  <si>
    <t xml:space="preserve">Display: 15.6" (396mm) FHD (1920x1080), anti-glare, LED backlight, IPS,  250 nits, 16:9 aspect ratio, 700:1 contrast ratio, 170° viewing angle</t>
  </si>
  <si>
    <t xml:space="preserve">Storage: min. 512 GB Solid State Drive, typ OPAL2.0</t>
  </si>
  <si>
    <t xml:space="preserve">Ethernet:  Gigabit Ethernet Connection, </t>
  </si>
  <si>
    <t xml:space="preserve">WiFi wireless LAN adapters: Intel Dual Band Wireless AC(2x2) 8265, Bluetooth Version 4.1</t>
  </si>
  <si>
    <t xml:space="preserve">Wireless WAN accessories: Integrated Mobile Broadband upgradable</t>
  </si>
  <si>
    <t xml:space="preserve">Weight: up to 2 kg</t>
  </si>
  <si>
    <t xml:space="preserve">Case material: Glass-Fiber Reinforced Plastic</t>
  </si>
  <si>
    <t xml:space="preserve">Media reader: 4-in-1 reader (MMC, SD, SDHC, SDXC), supports SD 3.0</t>
  </si>
  <si>
    <t xml:space="preserve">Ports: Three USB 3.1 Gen 1 (USB 3.0, one Always On), USB 3.1 Type-C Gen 2 / Thunderbolt 3, HDMI 1.4b, Ethernet (RJ-45), Dock connector</t>
  </si>
  <si>
    <t xml:space="preserve">Camera: 720p HD Camera with MIC</t>
  </si>
  <si>
    <t xml:space="preserve">Keyboard: Backlit Keyboard with Number Pad – BiH, UltraNav, 6-row, spill-resistant, multimedia Fn keys, numeric keypad, LED backlight </t>
  </si>
  <si>
    <t xml:space="preserve">Security Security: Power-on password, hard disk password, supervisor password, security keyhole, Discrete TPM 2.0 Enabled, TCG Certified</t>
  </si>
  <si>
    <t xml:space="preserve">Security Chip 2: Hardware dTPM</t>
  </si>
  <si>
    <t xml:space="preserve">Fingerprint: Integrated Fingerprint Reader</t>
  </si>
  <si>
    <t xml:space="preserve">Battery: two batteries, 4 Cell Li-Polymer Battery 32WH, 3cell Battery 24Wh </t>
  </si>
  <si>
    <t xml:space="preserve">Publication - BiH/English</t>
  </si>
  <si>
    <t xml:space="preserve">Mil-Spec test: MIL-STD-810G military certification</t>
  </si>
  <si>
    <t xml:space="preserve">Environment: ENERGY STAR 6.1; RoHS-compliant</t>
  </si>
  <si>
    <t xml:space="preserve">Preload OS: Windows 10 Pro 64</t>
  </si>
  <si>
    <t xml:space="preserve">Microsoft Office:OfficeStd 2016 SNGL OLP NL </t>
  </si>
  <si>
    <t xml:space="preserve">Warranty: 3 years for work and parts, 1 year for battery. </t>
  </si>
  <si>
    <t xml:space="preserve">Additional Options: Handbag and Optical USB Mouse of the same manufacturer as a laptop</t>
  </si>
  <si>
    <t xml:space="preserve">Provide on offermanufacturer: Statement that the equipment is new and unused and that the service is provided in BiH.</t>
  </si>
  <si>
    <t xml:space="preserve">2.</t>
  </si>
  <si>
    <t xml:space="preserve">Device type: Laptop - portable computer (Type 2)</t>
  </si>
  <si>
    <t xml:space="preserve">Processor: min. Intel Core i3-8130U Processor (4MB Cache, up to 3.40GHz)</t>
  </si>
  <si>
    <t xml:space="preserve">Graphics:  min. Intel HD Graphics</t>
  </si>
  <si>
    <t xml:space="preserve">Memory: Instal. 4GB, up to 32GB max / 2400MHz DDR4, dual-channel capable, two DDR4 SO-DIMM sockets, System clocks down for processors with lower memory controller</t>
  </si>
  <si>
    <t xml:space="preserve">Display: 15.6" FHD IPS 1920x1080 AntiGlare</t>
  </si>
  <si>
    <t xml:space="preserve">Storage: min. 500GB Hard Disk Drive, 7200rpm, 2.5", SATA3</t>
  </si>
  <si>
    <t xml:space="preserve">WiFi wireless LAN adapters: Intel Dual Band Wireless 3165 AC, Bluetooth 4.0</t>
  </si>
  <si>
    <t xml:space="preserve">Weight: up to 2.1 kg</t>
  </si>
  <si>
    <t xml:space="preserve">Case material: Aluminum display cover</t>
  </si>
  <si>
    <t xml:space="preserve">Media reader: Micro SD card reader</t>
  </si>
  <si>
    <t xml:space="preserve">Ports: Two USB 3.1 (one Always On), one USB 2.0, HDMI 1.4b, Ethernet (RJ-45), One USB 3.1 Type-C Gen 2 (support data, video, and power delivery)</t>
  </si>
  <si>
    <t xml:space="preserve">Battery: 3 Cell Li-Polymer Battery 45WH</t>
  </si>
  <si>
    <t xml:space="preserve">Mil-Spec test: MIL-STD-810G military certiﬁ cation</t>
  </si>
  <si>
    <t xml:space="preserve">Environment: ENERGY STAR; RoHS-compliant</t>
  </si>
  <si>
    <t xml:space="preserve">3.</t>
  </si>
  <si>
    <t xml:space="preserve">Device type: Projector</t>
  </si>
  <si>
    <t xml:space="preserve">Projection System: 3LCD Technology</t>
  </si>
  <si>
    <t xml:space="preserve">Colour Light Output: 3,600 Lumen- 2,235 Lumen (economy) In accordance with IDMS15.4</t>
  </si>
  <si>
    <t xml:space="preserve">White Light Output: 3,600 Lumen - 2,235 Lumen (economy) In accordance with ISO 21118:2012</t>
  </si>
  <si>
    <t xml:space="preserve">Resolution: WXGA, 1280 x 800, 16:10</t>
  </si>
  <si>
    <t xml:space="preserve">Aspect Ratio: 16:10</t>
  </si>
  <si>
    <t xml:space="preserve">Contrast Ratio: 15,000 : 1</t>
  </si>
  <si>
    <t xml:space="preserve">Lamp: UHE, 210 W, 6,000 h durability, 10,000 h durability (economy mode)</t>
  </si>
  <si>
    <t xml:space="preserve">Keystone Correction: Auto vertical ± 30 °, Manual horizontal ± 30 °</t>
  </si>
  <si>
    <t xml:space="preserve">Projection Ratio: 1.30 - 1.56:1</t>
  </si>
  <si>
    <t xml:space="preserve">Zoom: Manual, Factor: 1.2</t>
  </si>
  <si>
    <t xml:space="preserve">Interfaces: Cinch audio in, MHL, Composite in, HDMI in, VGA in, Wireless LAN IEEE 802.11b/g/n, USB 2.0 Type B, USB 2.0 Type A</t>
  </si>
  <si>
    <t xml:space="preserve">Features: AV mute slide, Built-in speaker, Direct Power on/off, Document Camera Compatible, Horizontal and vertical keystone correction, Long lamp life, MHL audio/video interface, PC Free, Split-Screen-Function, Wireless LAN capable</t>
  </si>
  <si>
    <t xml:space="preserve">Loudspeaker: 2 Watt</t>
  </si>
  <si>
    <t xml:space="preserve">Warranty: 24 months, Lamp: 12 months or 1,000 h</t>
  </si>
  <si>
    <t xml:space="preserve">4.</t>
  </si>
  <si>
    <t xml:space="preserve">Multifunctional device: printer, scanner, FAX</t>
  </si>
  <si>
    <t xml:space="preserve">Functionalities: Laser Printer/Scan/Copy/Fax, </t>
  </si>
  <si>
    <t xml:space="preserve">Speed of printing: min. 33ppm, print first page up to 6.5 sec.,</t>
  </si>
  <si>
    <t xml:space="preserve">Copy speed: 33cpm, </t>
  </si>
  <si>
    <t xml:space="preserve">Print resolution: 1200x1200dpi, Scan resolution: 600x600dpi,  Fax 33.6 Kbps, </t>
  </si>
  <si>
    <t xml:space="preserve">ADF 50-sheet, CPU 800MHz, Memory 256MB, Standard Duplex,</t>
  </si>
  <si>
    <t xml:space="preserve">Tray 450 sheet, </t>
  </si>
  <si>
    <t xml:space="preserve">Connection: Ethernet 10/100BaseTX, USB 2.0, </t>
  </si>
  <si>
    <t xml:space="preserve">Monthly cycle 50,000str., Starter tank 2,500 pages</t>
  </si>
  <si>
    <t xml:space="preserve">Warranty: 12 months, </t>
  </si>
  <si>
    <t xml:space="preserve">5.</t>
  </si>
  <si>
    <t xml:space="preserve">Presentation Functions: Next Slide, Previous Slide, Start / End Slide, Black Screen</t>
  </si>
  <si>
    <t xml:space="preserve">Laser: Red</t>
  </si>
  <si>
    <t xml:space="preserve">Timer Function: YES (count up / down)</t>
  </si>
  <si>
    <t xml:space="preserve">Vibration Function: YES (count up / down)</t>
  </si>
  <si>
    <t xml:space="preserve">Display: Backlight LCD Display</t>
  </si>
  <si>
    <t xml:space="preserve">PC Connection Status, Timer Status, Timer Display, Low Battery Indicator</t>
  </si>
  <si>
    <t xml:space="preserve">Auto Backlight Off: 20 sec</t>
  </si>
  <si>
    <t xml:space="preserve">Keytops Print: Slik print</t>
  </si>
  <si>
    <t xml:space="preserve">No. of Keys: min 7</t>
  </si>
  <si>
    <t xml:space="preserve">No. of Key Color: BK-1, WH-2</t>
  </si>
  <si>
    <t xml:space="preserve">Power ON: Slide switch, For Keynote/For PowerPoint</t>
  </si>
  <si>
    <t xml:space="preserve">Wireless Type: 2.4GHz</t>
  </si>
  <si>
    <t xml:space="preserve">Wireless Operating Distance: min 15m</t>
  </si>
  <si>
    <t xml:space="preserve">Wave length: min 635nm</t>
  </si>
  <si>
    <t xml:space="preserve">Laser range: min 200m</t>
  </si>
  <si>
    <t xml:space="preserve">Body Size: max 136 x 33 x 26mm</t>
  </si>
  <si>
    <t xml:space="preserve">Weight: 45g</t>
  </si>
  <si>
    <t xml:space="preserve">6.</t>
  </si>
  <si>
    <t xml:space="preserve">Digital Voice Recorder</t>
  </si>
  <si>
    <t xml:space="preserve">Built-in Memory: 4 GB</t>
  </si>
  <si>
    <t xml:space="preserve">PC Connectivity: Yes</t>
  </si>
  <si>
    <t xml:space="preserve">Built-in Microphone: Stereo</t>
  </si>
  <si>
    <t xml:space="preserve">Recording Format: MP3/L-PCM</t>
  </si>
  <si>
    <t xml:space="preserve">Playback Format: MP3/WMA/AAC-LC/L-PCM</t>
  </si>
  <si>
    <t xml:space="preserve">Battery Type: Dry Battery</t>
  </si>
  <si>
    <t xml:space="preserve">Maximum files (total): 5000</t>
  </si>
  <si>
    <t xml:space="preserve">Maximum files per folder: 199</t>
  </si>
  <si>
    <t xml:space="preserve">Max. Recording time MP3 48 kbps (monaural), 159 Hrs</t>
  </si>
  <si>
    <t xml:space="preserve">Calendar Search. Yes</t>
  </si>
  <si>
    <t xml:space="preserve">Battery type (Provided): AAA x 2</t>
  </si>
  <si>
    <t xml:space="preserve">Menu Language: English</t>
  </si>
  <si>
    <t xml:space="preserve">Weight: up to 75 g</t>
  </si>
  <si>
    <t xml:space="preserve">Input and Output Terminals: [PC I/F] Hi-Speed USB [Input] Stereo Mic-in jack [Output] Stereo Earphone jack</t>
  </si>
  <si>
    <t xml:space="preserve">Warranty: 12 months</t>
  </si>
  <si>
    <t xml:space="preserve">7.</t>
  </si>
  <si>
    <t xml:space="preserve">Server Tower</t>
  </si>
  <si>
    <t xml:space="preserve">Processor: Xeon 4C E3-1225v6 84W (3.30-3.70GHz Turbo/8MB),</t>
  </si>
  <si>
    <t xml:space="preserve">Memory: 16GB (2x8GB) PC4-19200 2400MHz TruDDR4 ECC UDIMM,</t>
  </si>
  <si>
    <t xml:space="preserve">Storage: 2 x 1TB 7.2K rpm 3.5" SATA ENT, expandable up to 4 disks</t>
  </si>
  <si>
    <t xml:space="preserve">Raid ctrl.: 6Gb SATA RAID 121i SW 0/1/10/5 stdandard</t>
  </si>
  <si>
    <t xml:space="preserve">Other functionalities: DVD-RW, Keyboard, Mouse, Intel HD Graphics Integrated, Gigabit Ethernet, 8x USB 3.0, DisplayPort, VGA, Serial Port</t>
  </si>
  <si>
    <t xml:space="preserve">Power supply unit: 250W fixed PSU 80 Plus Bronze, </t>
  </si>
  <si>
    <t xml:space="preserve">Preload OS: Windows Server Standard 2016</t>
  </si>
  <si>
    <t xml:space="preserve">Total cost : 45000EUR</t>
  </si>
  <si>
    <t xml:space="preserve">EQUIPMENT FOR EDUCATION OF HEALTH CARE PROVIDERS - Banja Luka-Bosnia and Hertzegovina </t>
  </si>
  <si>
    <t xml:space="preserve">QTY</t>
  </si>
  <si>
    <t xml:space="preserve">UNIT PRICE EUR</t>
  </si>
  <si>
    <t xml:space="preserve">ALS (Advanced Life Support) Simulator with wireless Remote Control tablet or laptop, with software</t>
  </si>
  <si>
    <t xml:space="preserve">MINIMUM TECHNICAL FEATURES:</t>
  </si>
  <si>
    <t xml:space="preserve">Full-body manikin, male, adult, with full range of motion. Operation of Simulator is possible via wireless tablet or laptop</t>
  </si>
  <si>
    <t xml:space="preserve">Airway features</t>
  </si>
  <si>
    <t xml:space="preserve">Obstructed airway simulation</t>
  </si>
  <si>
    <t xml:space="preserve">Chest tube insertion - left midaxillary</t>
  </si>
  <si>
    <t xml:space="preserve">Intubation (oral, nasal, digital)</t>
  </si>
  <si>
    <t xml:space="preserve">Oral/nasal airway insertion</t>
  </si>
  <si>
    <t xml:space="preserve">Endotracheal tubes - insertion, securing and care</t>
  </si>
  <si>
    <t xml:space="preserve">Oropharyngeal and nasopharyngeal airways - insertion and suctioning</t>
  </si>
  <si>
    <t xml:space="preserve">Supraglotic airways (LMA, LTA and Combitube)</t>
  </si>
  <si>
    <t xml:space="preserve">Right mainstem intubation</t>
  </si>
  <si>
    <t xml:space="preserve">Retrograde intubation</t>
  </si>
  <si>
    <t xml:space="preserve">Trans-tracheal jet ventilation</t>
  </si>
  <si>
    <t xml:space="preserve">Oral and nasal fiberoptic intubation</t>
  </si>
  <si>
    <t xml:space="preserve">Cricothyrotomy</t>
  </si>
  <si>
    <t xml:space="preserve">Sellick maneuver</t>
  </si>
  <si>
    <t xml:space="preserve">Stomach auscultation to verify proper positioning</t>
  </si>
  <si>
    <t xml:space="preserve">Oxygen delivery procedures</t>
  </si>
  <si>
    <t xml:space="preserve">Auscultation of lung sounds</t>
  </si>
  <si>
    <t xml:space="preserve">Auscultation of lung sounds during ventilation</t>
  </si>
  <si>
    <t xml:space="preserve">Lung sounds, synchronized with breathing rate</t>
  </si>
  <si>
    <t xml:space="preserve">Individual lung or bilateral sound selection</t>
  </si>
  <si>
    <t xml:space="preserve">Needle chest decompression</t>
  </si>
  <si>
    <t xml:space="preserve">Instructor controlled ECG rhythm</t>
  </si>
  <si>
    <t xml:space="preserve">ECG monitoring</t>
  </si>
  <si>
    <t xml:space="preserve">Defibrillation (manual/automatic)</t>
  </si>
  <si>
    <t xml:space="preserve">Auto conversion of ECG w/defibrillation</t>
  </si>
  <si>
    <t xml:space="preserve">Defibrillation sensors</t>
  </si>
  <si>
    <t xml:space="preserve">Auscultation of heart sounds</t>
  </si>
  <si>
    <t xml:space="preserve">Heart sounds, synchronized with programmable ECG</t>
  </si>
  <si>
    <t xml:space="preserve">Pacing</t>
  </si>
  <si>
    <t xml:space="preserve">Blood pressure / pulses</t>
  </si>
  <si>
    <t xml:space="preserve">Adjustable pulse strength</t>
  </si>
  <si>
    <t xml:space="preserve">Adjustable heart rate</t>
  </si>
  <si>
    <t xml:space="preserve">Automatic carotid pulse (electronic pulses)</t>
  </si>
  <si>
    <t xml:space="preserve">Synchronized (w/ECG)</t>
  </si>
  <si>
    <t xml:space="preserve">Carotid pulse check sensors</t>
  </si>
  <si>
    <t xml:space="preserve">Brachial pulses</t>
  </si>
  <si>
    <t xml:space="preserve">Pulse strengths dependent on blood pressure</t>
  </si>
  <si>
    <t xml:space="preserve">Adjustable bp levels (systolic/diastolic)</t>
  </si>
  <si>
    <t xml:space="preserve">Blood pressure auscultation</t>
  </si>
  <si>
    <t xml:space="preserve">Korotkoff Sounds, synchronized with ECG</t>
  </si>
  <si>
    <t xml:space="preserve">Auscultative gap, with on/off feature</t>
  </si>
  <si>
    <t xml:space="preserve">Circulatory skills and IV drug administration</t>
  </si>
  <si>
    <t xml:space="preserve">IM Injections</t>
  </si>
  <si>
    <t xml:space="preserve">Volume infusion</t>
  </si>
  <si>
    <t xml:space="preserve">Realistic flashback</t>
  </si>
  <si>
    <t xml:space="preserve">Arterial puncture - optional</t>
  </si>
  <si>
    <t xml:space="preserve">IV insertion (antecubital fossa &amp; dorsum; median, basilic &amp; cephalic)</t>
  </si>
  <si>
    <t xml:space="preserve">IO insertion</t>
  </si>
  <si>
    <t xml:space="preserve">CPR</t>
  </si>
  <si>
    <t xml:space="preserve">Anatomical landmarks</t>
  </si>
  <si>
    <t xml:space="preserve">Ventilation with bag-valve-mask</t>
  </si>
  <si>
    <t xml:space="preserve">Chest compressions</t>
  </si>
  <si>
    <t xml:space="preserve">Abdominal thrust</t>
  </si>
  <si>
    <t xml:space="preserve">Gastrointestinal</t>
  </si>
  <si>
    <t xml:space="preserve">Auscultation of bowel sounds - normal / abnormal</t>
  </si>
  <si>
    <t xml:space="preserve">Eye features</t>
  </si>
  <si>
    <t xml:space="preserve">Interchangeable pupils</t>
  </si>
  <si>
    <t xml:space="preserve">Extrication / Immobilization</t>
  </si>
  <si>
    <t xml:space="preserve">Extrication</t>
  </si>
  <si>
    <t xml:space="preserve">Immobilization</t>
  </si>
  <si>
    <t xml:space="preserve">Victim handling</t>
  </si>
  <si>
    <t xml:space="preserve">Vocal sounds</t>
  </si>
  <si>
    <t xml:space="preserve">Pre-recorded vocal sounds</t>
  </si>
  <si>
    <t xml:space="preserve">Live vocal sounds (wireless or wired mic)</t>
  </si>
  <si>
    <t xml:space="preserve">Wounds / Trauma</t>
  </si>
  <si>
    <t xml:space="preserve">Replication of NBC Effects - optional</t>
  </si>
  <si>
    <t xml:space="preserve">Bleeding and Hemorrhage Control - optional</t>
  </si>
  <si>
    <t xml:space="preserve">Wound care and Trauma module set - optional</t>
  </si>
  <si>
    <t xml:space="preserve">Catheterization</t>
  </si>
  <si>
    <t xml:space="preserve">Complete urinary catheterization - optional</t>
  </si>
  <si>
    <t xml:space="preserve">Debriefing and Simulation</t>
  </si>
  <si>
    <t xml:space="preserve">Debriefing through recorded events</t>
  </si>
  <si>
    <t xml:space="preserve">Custom scenario programming</t>
  </si>
  <si>
    <t xml:space="preserve">Event logging</t>
  </si>
  <si>
    <t xml:space="preserve">Remote control</t>
  </si>
  <si>
    <t xml:space="preserve">Create and edit scenarios</t>
  </si>
  <si>
    <t xml:space="preserve">Software for Wireles Operation Tablet/Laptop</t>
  </si>
  <si>
    <t xml:space="preserve">EPIDURAL ANESTHESIA SIMULATOR</t>
  </si>
  <si>
    <t xml:space="preserve">Life-size unisex torso for practicing epidural anesthesia procedures in lumbar and toracic area and lumbar puncture procedures</t>
  </si>
  <si>
    <t xml:space="preserve">Anatomicaly correct spinal column covering from T7 to LD</t>
  </si>
  <si>
    <t xml:space="preserve">Landmarks for palpation: IC, angulus inferior scapulae and spinous process</t>
  </si>
  <si>
    <t xml:space="preserve">True to life resistance and "pop" felt trough the needles</t>
  </si>
  <si>
    <t xml:space="preserve">Both left and right lateral positions are possible</t>
  </si>
  <si>
    <t xml:space="preserve">Set includes: min.5 puncture pads, syringe and supporting stand</t>
  </si>
  <si>
    <t xml:space="preserve">REGIONAL ANAESTHESIA TRAINER</t>
  </si>
  <si>
    <t xml:space="preserve">Trainer of psychomotor skills associated with targeting the nerves of the brachial plexus for peripheral nerve block regional anesthesia </t>
  </si>
  <si>
    <t xml:space="preserve">Needle insertion using Interscalene and/or Supraclavicular approaches </t>
  </si>
  <si>
    <t xml:space="preserve">Ultrasound imaging skills: Transducer and needle manipulation and movement, Visualize needle tip positioning, proximity and placement verification, Recognition of nerve bundles, arteries, veins and muscular anatomy </t>
  </si>
  <si>
    <t xml:space="preserve">Landmarks: Sternocleidomastoid muscle, Clavicle, Interscalene groove, Internal jugular and carotid artery (with pulses), Anterior and middle salene musle, Brachial plexus</t>
  </si>
  <si>
    <t xml:space="preserve">Connection to any PC for providing needle-to-nerve visualisation and audio verification of proper tehnique</t>
  </si>
  <si>
    <t xml:space="preserve">Package consists of: Upper body form, Replacement Tissue, Software, Universal Needle Adaptor, Arterial pulse hand pump, Carrying case</t>
  </si>
  <si>
    <t xml:space="preserve">REGIONAL ANAESTHESIA ULTRASOUND TRAINING BLOCK</t>
  </si>
  <si>
    <t xml:space="preserve">Curved scanning surface with large scanning area for puncture/imaging</t>
  </si>
  <si>
    <t xml:space="preserve">Extremly durable: possibility for practice of more than 1000 times</t>
  </si>
  <si>
    <t xml:space="preserve">Easy to maintenance, no need for refrigerator storage</t>
  </si>
  <si>
    <t xml:space="preserve">Weights less than 1,5kg</t>
  </si>
  <si>
    <t xml:space="preserve">TRAINER FOR VASCULAR ACCESS</t>
  </si>
  <si>
    <t xml:space="preserve">Lifelike model of human torso with detachable right arm designed for the insertion, care and removal of common long-term vascular access routes</t>
  </si>
  <si>
    <t xml:space="preserve">PICC Lines - insertion, securing, dressing and maintenance</t>
  </si>
  <si>
    <t xml:space="preserve">Central line cannulation - internal jugular</t>
  </si>
  <si>
    <t xml:space="preserve">Can be used in either an upright or supine position.</t>
  </si>
  <si>
    <t xml:space="preserve">GRAND TOTAL:</t>
  </si>
  <si>
    <t xml:space="preserve">EQUIPMENT FOR EDUCATION OF HEALTH CARE PROVIDERS – Tuzla-Bosnia and Hertzegovina</t>
  </si>
  <si>
    <t xml:space="preserve">ALS (Advanced Life Support) Simulator compatibile with existing wireless Remote Control tablet "SimPad"</t>
  </si>
  <si>
    <t xml:space="preserve">Full-body manikin, male, adult, with full range of motion. Operation of Simulator is possible via wireless tablet "SimPad"</t>
  </si>
  <si>
    <t xml:space="preserve">Software for SimPad</t>
  </si>
  <si>
    <t xml:space="preserve">Specifications </t>
  </si>
  <si>
    <t xml:space="preserve">Total</t>
  </si>
  <si>
    <t xml:space="preserve">Notebook (1)</t>
  </si>
  <si>
    <t xml:space="preserve">13.9“ UHD IPS multi-touch, I7-8550U, 16G DDR4 2400, SSD 1TB M.2 PCIE, WiFi 2X2 AC+BT4.1, 4CELL 70WH, W10 Home high and em, copper ili platinum, camera HD 720P, fingerprint,  Warranty 2 years</t>
  </si>
  <si>
    <t xml:space="preserve">Microsoft Office Home and Business,</t>
  </si>
  <si>
    <t xml:space="preserve">Notebook (2)</t>
  </si>
  <si>
    <t xml:space="preserve">14.0“ FHD IPS AG touch (slim), I3-8130U, 8G (1X8GBDDR4 2400), SSD 256G 2.5IN SATA(N), WiFi 2X2 AC+BT4.1, 3cell 52.5WH, W10 Home, mineral grey, HD 720P with array mic, fingerprint, active pen, Microsoft Office Home and Business, Warranty 2 years!</t>
  </si>
  <si>
    <t xml:space="preserve">NTBK/Tablet (detachable keyboard)  2-in-1 (1)</t>
  </si>
  <si>
    <t xml:space="preserve">Product Family Processor Onboardram SSD Opticals Graphics Screen WLAN WWAN Battery OS Color Warranty Backlit Camera Keyboard FingerPrint Other  2 PN
 I5-8250U 8G DDR4 2133 ONBOARD 256G M.2 PCIE;  NO ODD INTEGRATED 12.2 FHD IPS GL TOUCH(SLIM) WIFI 2X2 AC+BT4.1 LTE CAT4 2CELL 39WH W10 PRO STD PLATINUM N02_2YEAR_DEP_CI_WINTAB YES FRONT 5M/REAR 8M KB SLOVENIAN FINGERPRINT BLUETOOTH ACTIVE PEN 81CG01DKYA</t>
  </si>
  <si>
    <t xml:space="preserve">NTBK/Tablet (detachable keyboard)  2-in-1 (2)</t>
  </si>
  <si>
    <t xml:space="preserve">x5-Z8350 4G LPDDR3 1600 ONBOARD NO HDD;    64G EMMC NO ODD INTEGRATED 10.1 HD IPS GL TOUCH(SLIM) WIFI 1X1 AC+BT4.1 NO WWAN 2CELL 33WH W10 HOME ENTRY TB 2IN1 EM PLATINUM N02_2YEAR_DEP_CI_WINTAB NO FRONT 2M/REAR 5M KB SLOVENIAN   NONE 80XF00BWYA</t>
  </si>
  <si>
    <t xml:space="preserve">Warranty 3 years!</t>
  </si>
  <si>
    <t xml:space="preserve">TECHNOLOGY</t>
  </si>
  <si>
    <t xml:space="preserve">Printing Method: PrecisionCore™ Print Head </t>
  </si>
  <si>
    <t xml:space="preserve">Nozzle Configuration: 800 Nozzles Black, 800 Nozzles per Color </t>
  </si>
  <si>
    <t xml:space="preserve">Minimum Droplet Size: 4.6 pl, With Variable-Sized Droplet Technology </t>
  </si>
  <si>
    <t xml:space="preserve">Ink Technology: Replaceable Ink Pack System (RIPS) </t>
  </si>
  <si>
    <t xml:space="preserve">Application: Office Workgroup </t>
  </si>
  <si>
    <t xml:space="preserve">All-in-One Functions: Print, Scan, Copy, Fax</t>
  </si>
  <si>
    <t xml:space="preserve">PRINT SPECS</t>
  </si>
  <si>
    <t xml:space="preserve">First Page Out: Monochrome 6 Seconds, Colour 6 Seconds </t>
  </si>
  <si>
    <t xml:space="preserve">Printing Speed ISO/IEC 24734: 24 pages/min Monochrome, 24 pages/min Colour </t>
  </si>
  <si>
    <t xml:space="preserve">Duplex Printing Speed ISO/IEC 24734: 16 A4 pages/min Monochrome, 16 A4 pages/min Colour </t>
  </si>
  <si>
    <t xml:space="preserve">Printing Speed ISO/IEC 24734 (A3): 13 pages/min Monochrome, 13 pages/min Colour </t>
  </si>
  <si>
    <t xml:space="preserve">Duplex Printing Speed ISO/IEC 24734 (A3): 11 A4 pages/min Monochrome, 11 A4 pages/min Colour </t>
  </si>
  <si>
    <t xml:space="preserve">Printing Speed: 35 pages/min Monochrome (plain paper 75 g/m²), 35 pages/min Colour (plain paper 75 g/m²) </t>
  </si>
  <si>
    <t xml:space="preserve">Printing Resolution: 4,800 x 1,200 DPI </t>
  </si>
  <si>
    <t xml:space="preserve">Max Duty cycle: 75,000 pages per month </t>
  </si>
  <si>
    <t xml:space="preserve">Recommended Duty Cycle: 2,000 - 10,000 pages per month </t>
  </si>
  <si>
    <t xml:space="preserve">Colours: Black, Cyan, Yellow, Magenta</t>
  </si>
  <si>
    <t xml:space="preserve">SCAN SPECS</t>
  </si>
  <si>
    <t xml:space="preserve">Single-sided scan speed (A4 black): 200 dpi (with ADF); , 25 ipm with ADF scan 200 dpi (flatbed) 4 sec. with flatbed scan </t>
  </si>
  <si>
    <t xml:space="preserve">Doubled-sided scan speed (A4 black): 45 ipm with ADF scan; 200 dpi (with ADF) </t>
  </si>
  <si>
    <t xml:space="preserve">Single-sided scan speed (A4 colour): 25 ipm with ADF scan 200 dpi (flatbed) 4 sec. with flatbed scan; 200 dpi (with ADF) </t>
  </si>
  <si>
    <t xml:space="preserve">Doubled-sided scan speed (A4 colour): 200 dpi (with ADF); , 45 ipm with ADF scan </t>
  </si>
  <si>
    <t xml:space="preserve">Scanning Resolution: 1,200 DPI x 2,400 DPI (Horizontal x Vertical) </t>
  </si>
  <si>
    <t xml:space="preserve">Optical Resolution (ADF): 600 DPI x 600 DPI (Horizontal x Vertical) </t>
  </si>
  <si>
    <t xml:space="preserve">Advanced document integration: Scan to Email, Scan to FTP, Scan to Network folders, Computer (Epson Document Capture Pro), Microsoft SharePoint with Epson Document Capture Pro, USB Memory Device </t>
  </si>
  <si>
    <t xml:space="preserve">Output formats: JPEG, TIFF, PDF </t>
  </si>
  <si>
    <t xml:space="preserve">Scanner type: Contact image sensor (CIS)</t>
  </si>
  <si>
    <t xml:space="preserve">FAX SPECS</t>
  </si>
  <si>
    <t xml:space="preserve">Type of fax: Walk-up black and white and colour fax capability </t>
  </si>
  <si>
    <t xml:space="preserve">Fax Transmission Speed: Up to 33.6kbps / Approx. 3 sec/page </t>
  </si>
  <si>
    <t xml:space="preserve">Error correction mode: CCITU/ITU Group3 fax with Error Correction Mode </t>
  </si>
  <si>
    <t xml:space="preserve">Fax speed dials (max): 2,000 names and numbers </t>
  </si>
  <si>
    <t xml:space="preserve">Page memory: Up to 550 pages/ 6MB (ITU-T No. 1 chart) </t>
  </si>
  <si>
    <t xml:space="preserve">Fax Functions: PC Fax, Fax to E-mail, Memory Reception, Auto Redial, Speed Dial, Fax to Folder, Address Book</t>
  </si>
  <si>
    <t xml:space="preserve">COPY SPECS</t>
  </si>
  <si>
    <t xml:space="preserve">Copy Speed: Up to 21 ipm Colour, Up to 22 ipm Black</t>
  </si>
  <si>
    <t xml:space="preserve">*Simplex ADF 600 x 600 dpi (ISO/ IEC 24735) </t>
  </si>
  <si>
    <t xml:space="preserve">Copy resolution (dpi): 600 x 1200 </t>
  </si>
  <si>
    <t xml:space="preserve">Reduction / Enlargement: 25 % - 400 % Auto fit function </t>
  </si>
  <si>
    <t xml:space="preserve">Maximum number of copies: 999 </t>
  </si>
  <si>
    <t xml:space="preserve">Maximum Copy Size: A3</t>
  </si>
  <si>
    <t xml:space="preserve">CONNECTIVITY SPECS</t>
  </si>
  <si>
    <t xml:space="preserve">Network Printing Protocols: LPR, FTP, IPP, Port 9100, WSD, Net BIOS over TCP/IP, IPPS, PTP over IP, DPS over IP, IS, Bonjour/Airprint </t>
  </si>
  <si>
    <t xml:space="preserve">Network Management Protocols: HTTP, DHCP, BOOTP, APIPA, DDNS, mDNS, SNTP, WSD, LLTD, SMTP, LLMNR, POP3, IEEE 802.1X, ARP, GARP, EAP, ICMP, IGMP, DCHP, DNS-SD, HTTPS, XMPP, SMTPS, LDAP, LDAPS, SNMP 1.0, SNMP 2.0c, SNMP 3.0, SNMP Trap </t>
  </si>
  <si>
    <t xml:space="preserve">Network Scanning Protocols: NetBIOS over TCP/IP, WSD-Scan, Bonjour/Airprint, FTP </t>
  </si>
  <si>
    <t xml:space="preserve">Interfaces: Wireless LAN IEEE 802.11a/b/g/n, USB 2.0 Type A (2x), Wi-Fi Direct, USB host, Ethernet Interface (1000 Base-T/ 100-Base TX/ 10-Base-T), Hi-Speed USB - compatible with USB 2.0 specification, USB 3.0 Type B </t>
  </si>
  <si>
    <t xml:space="preserve">WLAN Security: WEP 64 Bit, WEP 128 Bit, WPA PSK (TKIP), WPA2 PSK (AES), WPA2 Enterprise (AES) </t>
  </si>
  <si>
    <t xml:space="preserve">Network Protocols: TCP, UDP, HTTP, HTTPS, IPv4, IPv6, IPSEC, SSL/TLS</t>
  </si>
  <si>
    <t xml:space="preserve">PAPER/MEDIA HANDLING</t>
  </si>
  <si>
    <t xml:space="preserve">Paper Formats: EXE, HLT, DL (Envelope), C5 (Envelope), B6, B4, A3, Legal, 20 x 25 cm, 13 x 18 cm, 10 x 15 cm, Letter, No. 10 (Envelope), C6 (Envelope), C4 (Envelope), B5, A6, A5, A4, Tabloid, A3+ </t>
  </si>
  <si>
    <t xml:space="preserve">Automatic Document Feeder: 50 pages </t>
  </si>
  <si>
    <t xml:space="preserve">Compatible Paper Weight: 64 g/m² - 300 g/m² </t>
  </si>
  <si>
    <t xml:space="preserve">Duplex: Yes </t>
  </si>
  <si>
    <t xml:space="preserve">Output Tray Capacity: 250 Sheets </t>
  </si>
  <si>
    <t xml:space="preserve">multifunction: 1,835 Sheets Standard, 1,835 Sheets Maximum </t>
  </si>
  <si>
    <t xml:space="preserve">Standard paper tray(s): 85-Sheet Multi-Purpose Tray, 250-sheet paper tray, 3 x 500 sheet paper tray, Cabinet </t>
  </si>
  <si>
    <t xml:space="preserve">Maximum paper input: 1,835 </t>
  </si>
  <si>
    <t xml:space="preserve">Rear paper path (special media): Yes </t>
  </si>
  <si>
    <t xml:space="preserve">Number of paper trays: 5</t>
  </si>
  <si>
    <t xml:space="preserve">PAPER FEED</t>
  </si>
  <si>
    <t xml:space="preserve">Paper Input Name: RASF </t>
  </si>
  <si>
    <t xml:space="preserve">Paper Formats: A3+, A3, A4, A5, A6, B4, B5, B6, C4 (Envelope), C5 (Envelope), C6 (Envelope), DL (Envelope), No. 10 (Envelope), Letter, 10 x 15 cm, 13 x 18 cm, 20 x 25 cm, 16:9, HLT, User defined, Legal, Executive, SRA3, Tabloid </t>
  </si>
  <si>
    <t xml:space="preserve">Custom sizes: Min 55x 330 mm to Max 127x 1,200 mm </t>
  </si>
  <si>
    <t xml:space="preserve">Compatible paper weight: 64 g/m² - 300 g/m² </t>
  </si>
  <si>
    <t xml:space="preserve">Paper Capacity 1: 85 80gsm </t>
  </si>
  <si>
    <t xml:space="preserve">Media type: Plain Paper, Recycled Paper, Colour Paper, Letterhead, Glossy Photo Paper</t>
  </si>
  <si>
    <t xml:space="preserve">Paper Input Name: C1 </t>
  </si>
  <si>
    <t xml:space="preserve">Paper Formats: A3, A4, A5, A6, B4, B5, B6, Letter, HLT, Legal, Executive, Tabloid </t>
  </si>
  <si>
    <t xml:space="preserve">Compatible paper weight: 64 g/m² - 200 g/m² </t>
  </si>
  <si>
    <t xml:space="preserve">Paper Capacity 1: 250 80gsm </t>
  </si>
  <si>
    <t xml:space="preserve">Media type: Plain Paper, Recycled Paper, Colour Paper, Letterhead</t>
  </si>
  <si>
    <t xml:space="preserve">Paper Input Name: C2-C4 </t>
  </si>
  <si>
    <t xml:space="preserve">Paper Formats: A3, A4, A5, B4, B5, B6, Letter, Legal, Executive, Tabloid </t>
  </si>
  <si>
    <t xml:space="preserve">Paper Capacity 1: 500 80gsm </t>
  </si>
  <si>
    <t xml:space="preserve">Paper Input Name: Duplex </t>
  </si>
  <si>
    <t xml:space="preserve">Compatible paper weight: 64 g/m² - 150 g/m² </t>
  </si>
  <si>
    <t xml:space="preserve">Paper Capacity 1: 80gsm </t>
  </si>
  <si>
    <t xml:space="preserve">GENERAL</t>
  </si>
  <si>
    <t xml:space="preserve">Energy Use: TEC 0.3 kWh/week, 40 Watt (standalone copying, ISO/IEC 24712 pattern), 1.6 Watt (sleep mode), 20 Watt (ready), 0.5 Watt (Power off),  ENERGY STAR® qualified </t>
  </si>
  <si>
    <t xml:space="preserve">Supply Voltage: AC 100 V - 240 V, 50 Hz - 60 Hz </t>
  </si>
  <si>
    <t xml:space="preserve">Compatible Operating Systems: Citrix XenApp 7.x, Linux, Mac OS 10.10.x, Mac OS 10.11, Mac OS 10.6+, Mac OS 10.7.x, Mac OS 10.8.x, Mac OS 10.9.x, Microsoft Windows Vista (32/64 bit), Microsoft Windows XP (Home Edition / Prof / Prof X64 / Vista), SAP, Windows 10, Windows 7, Windows 7 x64, Windows 8 (32/64 bit), Windows 8.1, Windows 8.1 x64 Edition, Windows Server 2003 (32/64bit), Windows Server 2008 (32/64bit), Windows Server 2008 R2, Windows Server 2012 (64bit), Windows Server 2012 R2, Windows Vista, Windows Vista x64, Windows XP x64, Windows server 2003 R2 </t>
  </si>
  <si>
    <t xml:space="preserve">Mobile and Cloud printing services: Epson Connect (iPrint, Email Print, Remote Print Driver, Scan-to-Cloud), Apple AirPrint, Google Cloud Print </t>
  </si>
  <si>
    <t xml:space="preserve">Power Supply: 100V, 110V, 220V, 240V </t>
  </si>
  <si>
    <t xml:space="preserve">ADDITIONAL FEATURES</t>
  </si>
  <si>
    <t xml:space="preserve">Features: Touchscreen, Direct scan-to-print without PC, Direct print from USB </t>
  </si>
  <si>
    <t xml:space="preserve">LCD screen</t>
  </si>
  <si>
    <t xml:space="preserve">Type: Colour, Touchscreen, Diagonal: 12.7 cm </t>
  </si>
  <si>
    <t xml:space="preserve">Media Handling: Automatic duplex (A4/A3, plain paper), Portrait &amp; Landscape printing, Rear specialty media feed, Thick Media Support </t>
  </si>
  <si>
    <t xml:space="preserve">Security Functions: Limit access function with Epson Web Config, Secure confidential printing with PIN code release, LDAP Address Book, IPsec, IEEE802.1x, SSL (Server authentication), Panel Admin Mode </t>
  </si>
  <si>
    <t xml:space="preserve">Other Features: Emulations - PDF 1.7, PostScript 3, ESC/P-R, PCL5e, PCL5c, PCL6</t>
  </si>
  <si>
    <t xml:space="preserve">Multifunction printer</t>
  </si>
  <si>
    <t xml:space="preserve">Ink Technology</t>
  </si>
  <si>
    <t xml:space="preserve">Replaceable Ink Pack System (RIPS) </t>
  </si>
  <si>
    <t xml:space="preserve">All-in-One Functions: Print, Scan, Copy, Fax </t>
  </si>
  <si>
    <t xml:space="preserve">Colours: Black, Cyan, Yellow, Magenta </t>
  </si>
  <si>
    <t xml:space="preserve">Single-sided scan speed (A4 black): 25 ipm with ADF scan 200 dpi (flatbed) 4 sec. with flatbed scan; 200 dpi (with ADF) </t>
  </si>
  <si>
    <t xml:space="preserve">Doubled-sided scan speed (A4 colour): 45 ipm with ADF scan; 200 dpi (with ADF) </t>
  </si>
  <si>
    <t xml:space="preserve">Scanner type: Contact image sensor (CIS) </t>
  </si>
  <si>
    <t xml:space="preserve">Fax Functions: PC Fax, Fax to E-mail, Memory Reception, Auto Redial, Speed Dial, Fax to Folder, Address Book </t>
  </si>
  <si>
    <t xml:space="preserve">Maximum Copy Size: A3 </t>
  </si>
  <si>
    <t xml:space="preserve">Interfaces: Wi-Fi Direct, USB host, Ethernet Interface (1000 Base-T/ 100-Base TX/ 10-Base-T), Hi-Speed USB - compatible with USB 2.0 specification, Wireless LAN IEEE 802.11a/b/g/n, USB 2.0 Type A (2x), USB 3.0 Type B </t>
  </si>
  <si>
    <t xml:space="preserve">Network Protocols: TCP, UDP, HTTP, HTTPS, IPv4, IPv6, IPSEC, SSL/TLS </t>
  </si>
  <si>
    <t xml:space="preserve">PAPER / MEDIA HANDLING</t>
  </si>
  <si>
    <t xml:space="preserve">Paper Formats: A3, Legal, 20 x 25 cm, 13 x 18 cm, 10 x 15 cm, Letter, No. 10 (Envelope), C6 (Envelope), C4 (Envelope), B5, A6, A5, A4, EXE, HLT, DL (Envelope), C5 (Envelope), B6, B4, Tabloid, A3+ </t>
  </si>
  <si>
    <t xml:space="preserve">multifunction: 835 Sheets Standard, 1,835 Sheets Maximum </t>
  </si>
  <si>
    <t xml:space="preserve">Standard paper tray(s): 85-Sheet Multi-Purpose Tray, 250-sheet paper tray, 500-Sheet paper tray </t>
  </si>
  <si>
    <t xml:space="preserve">Optional paper tray(s): 2 x 500-Sheet paper tray, Cabinet </t>
  </si>
  <si>
    <t xml:space="preserve">Number of paper trays: 3 </t>
  </si>
  <si>
    <t xml:space="preserve">Paper Formats: A3+, A3, A4, A5, A6, B4, B5, B6, C4 (Envelope), C5 (Envelope), C6 (Envelope), DL (Envelope), Letter, 10 x 15 cm, 13 x 18 cm, 16:9, HLT, User defined, Legal, Executive, SRA3, Tabloid </t>
  </si>
  <si>
    <t xml:space="preserve">Media type: Plain Paper, Recycled Paper, Colour Paper, Letterhead, Glossy Photo Paper </t>
  </si>
  <si>
    <t xml:space="preserve">Media type: Plain Paper, Recycled Paper, Colour Paper, Letterhead </t>
  </si>
  <si>
    <t xml:space="preserve">Paper Input Name: C2 </t>
  </si>
  <si>
    <t xml:space="preserve">Paper Formats: A3, A4, A5, A6, B4, B5, B6, Letter, HLT, Legal, Executive </t>
  </si>
  <si>
    <t xml:space="preserve">GENERAL SPECS</t>
  </si>
  <si>
    <t xml:space="preserve">LCD screen: Type - Colour, Touchscreen, Diagonal: 12.7 cm </t>
  </si>
  <si>
    <t xml:space="preserve">Other Features: Emulations - PDF 1.7, ESC/P-R, PCL5e, PCL5c, PCL6, PostScript 3</t>
  </si>
  <si>
    <t xml:space="preserve">High-sensitivity microphone system, Built-in USB connector, USB  connection for quick file transfer, The 4GB memory stores up to 59hrs35m of recording (MP3 128kbps stereo) or 159 hrs in 48KBPS mono format,  option to expand memory capacity with a micro SD card</t>
  </si>
  <si>
    <t xml:space="preserve">Full HD quality 3LCD, (1920x1200) 16:10, 3400 ANSI (200 W), 15 000:1, Wireless (optional), USB host, 1xVGA, 2xHDMI, 1xComposite, 2w, Lampa:6000/10000h Normal/Eco, Zoom: x1.2, Projector size: 30 - 300“, remote control, white</t>
  </si>
  <si>
    <t xml:space="preserve">Projection scren 203 x 203cm (80"x80"), 1:1, for wall</t>
  </si>
  <si>
    <t xml:space="preserve">External HDD</t>
  </si>
  <si>
    <t xml:space="preserve">2TB 2.5", Antishock system, Backup sofware, Purple/Black USB 3.0</t>
  </si>
  <si>
    <t xml:space="preserve">Digital camera</t>
  </si>
  <si>
    <t xml:space="preserve">Product Type: Digital camera - 1080p - SLR with Live View mode, movie recording</t>
  </si>
  <si>
    <t xml:space="preserve">Display: LCD display - 3" </t>
  </si>
  <si>
    <t xml:space="preserve">Lens System: Zoom lens - 3x zoom - 18 - 55 mm - f/3.5-5.6 IS II Canon EF-S</t>
  </si>
  <si>
    <t xml:space="preserve">Viewfinder: Optical - fixed eye-level pentamirror</t>
  </si>
  <si>
    <t xml:space="preserve">Sensor Resolution: 18.0 Megapixel</t>
  </si>
  <si>
    <t xml:space="preserve">Focus Adjustment: Automatic, manual</t>
  </si>
  <si>
    <t xml:space="preserve">APS-C Sensor, ISO 100 - 12800 </t>
  </si>
  <si>
    <t xml:space="preserve">9 focal points, Image Stabilizer </t>
  </si>
  <si>
    <t xml:space="preserve">Camera Flash</t>
  </si>
  <si>
    <t xml:space="preserve">Pop-up flash</t>
  </si>
  <si>
    <t xml:space="preserve">Colour: Black</t>
  </si>
  <si>
    <t xml:space="preserve">Image Stabiliser: Optical</t>
  </si>
  <si>
    <t xml:space="preserve">Wireless Interface: Wi-Fi, NFC</t>
  </si>
  <si>
    <t xml:space="preserve">Interface: Composite video/audio, HDMI, USB 2.0</t>
  </si>
  <si>
    <t xml:space="preserve">Supported Battery: Li-ion rechargeable battery (included)</t>
  </si>
  <si>
    <t xml:space="preserve">Max Video Resolution: 1920 x 1080</t>
  </si>
  <si>
    <t xml:space="preserve">Memory Card Slot: SD card</t>
  </si>
  <si>
    <t xml:space="preserve">Min Focus Distance: 25 cm</t>
  </si>
  <si>
    <t xml:space="preserve">Lens Included: 18-55mm lens</t>
  </si>
  <si>
    <t xml:space="preserve">EQUIPMENT FOR EDUCATION OF HEALTH CARE PROVIDERS - Podgorica</t>
  </si>
  <si>
    <t xml:space="preserve">REGIONAL ANESTHESIA ULTRASOUND TRAINING BLOCK</t>
  </si>
</sst>
</file>

<file path=xl/styles.xml><?xml version="1.0" encoding="utf-8"?>
<styleSheet xmlns="http://schemas.openxmlformats.org/spreadsheetml/2006/main">
  <numFmts count="6">
    <numFmt numFmtId="164" formatCode="General"/>
    <numFmt numFmtId="165" formatCode="[H]:MM:SS"/>
    <numFmt numFmtId="166" formatCode="0.00"/>
    <numFmt numFmtId="167" formatCode="H:MM"/>
    <numFmt numFmtId="168" formatCode="#,##0"/>
    <numFmt numFmtId="169" formatCode="#,##0.00"/>
  </numFmts>
  <fonts count="40">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38"/>
    </font>
    <font>
      <b val="true"/>
      <sz val="12"/>
      <color rgb="FF000000"/>
      <name val="Times New Roman"/>
      <family val="1"/>
      <charset val="1"/>
    </font>
    <font>
      <sz val="12"/>
      <color rgb="FF000000"/>
      <name val="Times New Roman"/>
      <family val="1"/>
      <charset val="1"/>
    </font>
    <font>
      <b val="true"/>
      <sz val="11"/>
      <color rgb="FFFF0000"/>
      <name val="Arial"/>
      <family val="2"/>
      <charset val="1"/>
    </font>
    <font>
      <sz val="11"/>
      <color rgb="FF000000"/>
      <name val="Times New Roman"/>
      <family val="1"/>
      <charset val="1"/>
    </font>
    <font>
      <b val="true"/>
      <sz val="12"/>
      <color rgb="FFFF0000"/>
      <name val="Times New Roman"/>
      <family val="1"/>
      <charset val="1"/>
    </font>
    <font>
      <sz val="12"/>
      <color rgb="FFFF0000"/>
      <name val="Times New Roman"/>
      <family val="1"/>
      <charset val="1"/>
    </font>
    <font>
      <vertAlign val="superscript"/>
      <sz val="12"/>
      <color rgb="FF000000"/>
      <name val="Times New Roman"/>
      <family val="1"/>
      <charset val="1"/>
    </font>
    <font>
      <b val="true"/>
      <sz val="11"/>
      <color rgb="FF000000"/>
      <name val="Arial"/>
      <family val="2"/>
      <charset val="1"/>
    </font>
    <font>
      <b val="true"/>
      <sz val="12"/>
      <color rgb="FFFF0000"/>
      <name val="Times New Roman"/>
      <family val="1"/>
    </font>
    <font>
      <b val="true"/>
      <sz val="11"/>
      <color rgb="FFFF3333"/>
      <name val="Calibri"/>
      <family val="2"/>
      <charset val="1"/>
    </font>
    <font>
      <sz val="12"/>
      <color rgb="FF000000"/>
      <name val="Times New Roman"/>
      <family val="1"/>
    </font>
    <font>
      <b val="true"/>
      <sz val="11"/>
      <color rgb="FF000000"/>
      <name val="Calibri"/>
      <family val="2"/>
      <charset val="1"/>
    </font>
    <font>
      <sz val="11"/>
      <color rgb="FF000000"/>
      <name val="Symbol"/>
      <family val="1"/>
      <charset val="2"/>
    </font>
    <font>
      <sz val="7"/>
      <color rgb="FF000000"/>
      <name val="Times New Roman"/>
      <family val="1"/>
      <charset val="1"/>
    </font>
    <font>
      <b val="true"/>
      <sz val="11"/>
      <color rgb="FFFF0000"/>
      <name val="Calibri"/>
      <family val="2"/>
      <charset val="1"/>
    </font>
    <font>
      <sz val="11"/>
      <color rgb="FFFF0000"/>
      <name val="Calibri"/>
      <family val="2"/>
      <charset val="1"/>
    </font>
    <font>
      <b val="true"/>
      <sz val="12"/>
      <color rgb="FFFF0000"/>
      <name val="Calibri"/>
      <family val="2"/>
      <charset val="1"/>
    </font>
    <font>
      <sz val="11"/>
      <color rgb="FFFF3333"/>
      <name val="Calibri"/>
      <family val="2"/>
      <charset val="1"/>
    </font>
    <font>
      <b val="true"/>
      <sz val="13"/>
      <color rgb="FFFF0000"/>
      <name val="Times New Roman"/>
      <family val="1"/>
      <charset val="1"/>
    </font>
    <font>
      <b val="true"/>
      <sz val="13"/>
      <color rgb="FFFF0000"/>
      <name val="Calibri"/>
      <family val="2"/>
      <charset val="1"/>
    </font>
    <font>
      <b val="true"/>
      <sz val="12"/>
      <color rgb="FF222222"/>
      <name val="Arial"/>
      <family val="2"/>
      <charset val="1"/>
    </font>
    <font>
      <b val="true"/>
      <sz val="11"/>
      <color rgb="FF222222"/>
      <name val="Arial"/>
      <family val="2"/>
      <charset val="1"/>
    </font>
    <font>
      <b val="true"/>
      <sz val="10"/>
      <color rgb="FF222222"/>
      <name val="Arial"/>
      <family val="2"/>
      <charset val="1"/>
    </font>
    <font>
      <sz val="10"/>
      <color rgb="FF222222"/>
      <name val="Arial"/>
      <family val="2"/>
      <charset val="1"/>
    </font>
    <font>
      <sz val="10"/>
      <color rgb="FF000000"/>
      <name val="Calibri"/>
      <family val="2"/>
      <charset val="1"/>
    </font>
    <font>
      <b val="true"/>
      <sz val="10"/>
      <color rgb="FFFF0000"/>
      <name val="Arial"/>
      <family val="2"/>
      <charset val="1"/>
    </font>
    <font>
      <b val="true"/>
      <sz val="10"/>
      <color rgb="FF000000"/>
      <name val="Arial"/>
      <family val="2"/>
      <charset val="1"/>
    </font>
    <font>
      <sz val="10"/>
      <color rgb="FF000000"/>
      <name val="Arial"/>
      <family val="2"/>
      <charset val="1"/>
    </font>
    <font>
      <b val="true"/>
      <sz val="10"/>
      <color rgb="FF404040"/>
      <name val="Arial"/>
      <family val="2"/>
      <charset val="1"/>
    </font>
    <font>
      <sz val="10"/>
      <color rgb="FF404040"/>
      <name val="Arial"/>
      <family val="2"/>
      <charset val="1"/>
    </font>
    <font>
      <sz val="10"/>
      <color rgb="FF000000"/>
      <name val="Arial"/>
      <family val="2"/>
      <charset val="238"/>
    </font>
    <font>
      <b val="true"/>
      <sz val="10"/>
      <color rgb="FFFF0000"/>
      <name val="Arial"/>
      <family val="2"/>
      <charset val="238"/>
    </font>
    <font>
      <b val="true"/>
      <sz val="11"/>
      <color rgb="FF000000"/>
      <name val="Calibri"/>
      <family val="2"/>
      <charset val="238"/>
    </font>
    <font>
      <b val="true"/>
      <sz val="10"/>
      <color rgb="FF000000"/>
      <name val="Arial"/>
      <family val="2"/>
      <charset val="238"/>
    </font>
    <font>
      <b val="true"/>
      <sz val="10"/>
      <color rgb="FF404040"/>
      <name val="Arial"/>
      <family val="2"/>
      <charset val="238"/>
    </font>
  </fonts>
  <fills count="2">
    <fill>
      <patternFill patternType="none"/>
    </fill>
    <fill>
      <patternFill patternType="gray125"/>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bottom/>
      <diagonal/>
    </border>
    <border diagonalUp="false" diagonalDown="false">
      <left style="medium"/>
      <right style="medium"/>
      <top style="medium"/>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top/>
      <bottom/>
      <diagonal/>
    </border>
    <border diagonalUp="false" diagonalDown="false">
      <left/>
      <right/>
      <top/>
      <bottom style="medium"/>
      <diagonal/>
    </border>
    <border diagonalUp="false" diagonalDown="false">
      <left style="medium"/>
      <right/>
      <top/>
      <bottom style="mediu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6" fillId="0" borderId="2"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general" vertical="top" textRotation="0" wrapText="true" indent="0" shrinkToFit="false"/>
      <protection locked="true" hidden="false"/>
    </xf>
    <xf numFmtId="164" fontId="6" fillId="0" borderId="5" xfId="0" applyFont="true" applyBorder="true" applyAlignment="true" applyProtection="false">
      <alignment horizontal="general" vertical="top" textRotation="0" wrapText="tru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6" fillId="0" borderId="6"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6" fillId="0" borderId="4"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3" xfId="0" applyFont="true" applyBorder="true" applyAlignment="true" applyProtection="false">
      <alignment horizontal="general" vertical="bottom" textRotation="0" wrapText="tru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6" fillId="0" borderId="7" xfId="0" applyFont="true" applyBorder="true" applyAlignment="true" applyProtection="false">
      <alignment horizontal="general" vertical="top" textRotation="0" wrapText="true" indent="0" shrinkToFit="false"/>
      <protection locked="true" hidden="false"/>
    </xf>
    <xf numFmtId="164" fontId="0" fillId="0" borderId="6" xfId="0" applyFont="false" applyBorder="true" applyAlignment="true" applyProtection="false">
      <alignment horizontal="general" vertical="top" textRotation="0" wrapText="tru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general" vertical="top"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5" fontId="6" fillId="0" borderId="5" xfId="0" applyFont="true" applyBorder="true" applyAlignment="true" applyProtection="false">
      <alignment horizontal="general" vertical="top" textRotation="0" wrapText="true" indent="0" shrinkToFit="false"/>
      <protection locked="true" hidden="false"/>
    </xf>
    <xf numFmtId="164" fontId="5" fillId="0" borderId="3" xfId="0" applyFont="true" applyBorder="true" applyAlignment="true" applyProtection="false">
      <alignment horizontal="general" vertical="top" textRotation="0" wrapText="true" indent="0" shrinkToFit="false"/>
      <protection locked="true" hidden="false"/>
    </xf>
    <xf numFmtId="164" fontId="12" fillId="0" borderId="3" xfId="0" applyFont="true" applyBorder="true" applyAlignment="true" applyProtection="false">
      <alignment horizontal="general" vertical="top"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false" applyProtection="false">
      <alignment horizontal="general" vertical="bottom" textRotation="0" wrapText="false" indent="0" shrinkToFit="false"/>
      <protection locked="true" hidden="false"/>
    </xf>
    <xf numFmtId="164" fontId="6" fillId="0" borderId="9" xfId="0" applyFont="true" applyBorder="true" applyAlignment="true" applyProtection="false">
      <alignment horizontal="general" vertical="top" textRotation="0" wrapText="true" indent="0" shrinkToFit="false"/>
      <protection locked="true" hidden="false"/>
    </xf>
    <xf numFmtId="166" fontId="6" fillId="0" borderId="1" xfId="0" applyFont="true" applyBorder="true" applyAlignment="false" applyProtection="false">
      <alignment horizontal="general" vertical="bottom"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4" fontId="6" fillId="0" borderId="11" xfId="0" applyFont="true" applyBorder="true" applyAlignment="true" applyProtection="false">
      <alignment horizontal="general" vertical="top" textRotation="0" wrapText="true" indent="0" shrinkToFit="false"/>
      <protection locked="true" hidden="false"/>
    </xf>
    <xf numFmtId="166" fontId="9" fillId="0" borderId="3" xfId="0" applyFont="true" applyBorder="true" applyAlignment="false" applyProtection="false">
      <alignment horizontal="general" vertical="bottom" textRotation="0" wrapText="false" indent="0" shrinkToFit="false"/>
      <protection locked="true" hidden="false"/>
    </xf>
    <xf numFmtId="166" fontId="6" fillId="0" borderId="3" xfId="0" applyFont="true" applyBorder="true" applyAlignment="false" applyProtection="false">
      <alignment horizontal="general" vertical="bottom" textRotation="0" wrapText="false" indent="0" shrinkToFit="false"/>
      <protection locked="true" hidden="false"/>
    </xf>
    <xf numFmtId="164" fontId="6" fillId="0" borderId="10" xfId="0" applyFont="true" applyBorder="true" applyAlignment="true" applyProtection="false">
      <alignment horizontal="general" vertical="top" textRotation="0" wrapText="true" indent="0" shrinkToFit="false"/>
      <protection locked="true" hidden="false"/>
    </xf>
    <xf numFmtId="164" fontId="6" fillId="0" borderId="12" xfId="0" applyFont="true" applyBorder="true" applyAlignment="false" applyProtection="false">
      <alignment horizontal="general" vertical="bottom" textRotation="0" wrapText="false" indent="0" shrinkToFit="false"/>
      <protection locked="true" hidden="false"/>
    </xf>
    <xf numFmtId="166" fontId="6" fillId="0" borderId="4" xfId="0" applyFont="true" applyBorder="true" applyAlignment="false" applyProtection="false">
      <alignment horizontal="general" vertical="bottom" textRotation="0" wrapText="false" indent="0" shrinkToFit="false"/>
      <protection locked="true" hidden="false"/>
    </xf>
    <xf numFmtId="166" fontId="9" fillId="0" borderId="6" xfId="0" applyFont="true" applyBorder="true" applyAlignment="false" applyProtection="false">
      <alignment horizontal="general" vertical="bottom" textRotation="0" wrapText="false" indent="0" shrinkToFit="false"/>
      <protection locked="true" hidden="false"/>
    </xf>
    <xf numFmtId="166" fontId="6" fillId="0" borderId="6" xfId="0" applyFont="true" applyBorder="true" applyAlignment="false" applyProtection="false">
      <alignment horizontal="general" vertical="bottom" textRotation="0" wrapText="false" indent="0" shrinkToFit="false"/>
      <protection locked="true" hidden="false"/>
    </xf>
    <xf numFmtId="166" fontId="6" fillId="0" borderId="5" xfId="0" applyFont="true" applyBorder="tru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6" fillId="0" borderId="7"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true" applyProtection="false">
      <alignment horizontal="general" vertical="top" textRotation="0" wrapText="true" indent="0" shrinkToFit="false"/>
      <protection locked="true" hidden="false"/>
    </xf>
    <xf numFmtId="164" fontId="9" fillId="0" borderId="8" xfId="0" applyFont="true" applyBorder="true" applyAlignment="false" applyProtection="false">
      <alignment horizontal="general" vertical="bottom" textRotation="0" wrapText="false" indent="0" shrinkToFit="false"/>
      <protection locked="true" hidden="false"/>
    </xf>
    <xf numFmtId="166" fontId="9" fillId="0" borderId="2"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general" vertical="top" textRotation="0" wrapText="true" indent="0" shrinkToFit="false"/>
      <protection locked="true" hidden="false"/>
    </xf>
    <xf numFmtId="164" fontId="16" fillId="0" borderId="3" xfId="0" applyFont="true" applyBorder="true" applyAlignment="true" applyProtection="false">
      <alignment horizontal="general" vertical="top" textRotation="0" wrapText="tru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17" fillId="0" borderId="3" xfId="0" applyFont="true" applyBorder="true" applyAlignment="true" applyProtection="false">
      <alignment horizontal="general" vertical="top" textRotation="0" wrapText="true" indent="0" shrinkToFit="false"/>
      <protection locked="true" hidden="false"/>
    </xf>
    <xf numFmtId="164" fontId="17" fillId="0" borderId="4" xfId="0" applyFont="true" applyBorder="true" applyAlignment="true" applyProtection="false">
      <alignment horizontal="general" vertical="top" textRotation="0" wrapText="true" indent="0" shrinkToFit="false"/>
      <protection locked="true" hidden="false"/>
    </xf>
    <xf numFmtId="164" fontId="9" fillId="0" borderId="3" xfId="0" applyFont="true" applyBorder="true" applyAlignment="true" applyProtection="false">
      <alignment horizontal="general" vertical="top" textRotation="0" wrapText="true" indent="0" shrinkToFit="false"/>
      <protection locked="true" hidden="false"/>
    </xf>
    <xf numFmtId="164" fontId="16" fillId="0" borderId="3" xfId="0" applyFont="true" applyBorder="true" applyAlignment="true" applyProtection="false">
      <alignment horizontal="general" vertical="bottom" textRotation="0" wrapText="true" indent="0" shrinkToFit="false"/>
      <protection locked="true" hidden="false"/>
    </xf>
    <xf numFmtId="164" fontId="0" fillId="0" borderId="4" xfId="0" applyFont="false" applyBorder="true" applyAlignment="true" applyProtection="false">
      <alignment horizontal="general" vertical="top" textRotation="0" wrapText="true" indent="0" shrinkToFit="false"/>
      <protection locked="true" hidden="false"/>
    </xf>
    <xf numFmtId="164" fontId="16" fillId="0" borderId="9" xfId="0" applyFont="true" applyBorder="true" applyAlignment="true" applyProtection="false">
      <alignment horizontal="general" vertical="top" textRotation="0" wrapText="true" indent="0" shrinkToFit="false"/>
      <protection locked="true" hidden="false"/>
    </xf>
    <xf numFmtId="164" fontId="0" fillId="0" borderId="7"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17" fillId="0" borderId="0" xfId="0" applyFont="true" applyBorder="true" applyAlignment="true" applyProtection="false">
      <alignment horizontal="general" vertical="top" textRotation="0" wrapText="true" indent="0" shrinkToFit="false"/>
      <protection locked="true" hidden="false"/>
    </xf>
    <xf numFmtId="164" fontId="0" fillId="0" borderId="4" xfId="0" applyFont="true" applyBorder="true" applyAlignment="true" applyProtection="false">
      <alignment horizontal="general" vertical="top" textRotation="0" wrapText="true" indent="0" shrinkToFit="false"/>
      <protection locked="true" hidden="false"/>
    </xf>
    <xf numFmtId="164" fontId="17" fillId="0" borderId="11" xfId="0" applyFont="true" applyBorder="true" applyAlignment="true" applyProtection="false">
      <alignment horizontal="general" vertical="top" textRotation="0" wrapText="true" indent="0" shrinkToFit="false"/>
      <protection locked="true" hidden="false"/>
    </xf>
    <xf numFmtId="164" fontId="9" fillId="0" borderId="8" xfId="0" applyFont="true" applyBorder="true" applyAlignment="true" applyProtection="false">
      <alignment horizontal="right" vertical="top" textRotation="0" wrapText="true" indent="0" shrinkToFit="false"/>
      <protection locked="true" hidden="false"/>
    </xf>
    <xf numFmtId="164" fontId="19"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20" fillId="0" borderId="0" xfId="0" applyFont="true" applyBorder="false" applyAlignment="true" applyProtection="false">
      <alignment horizontal="right"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6" fillId="0" borderId="9"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6" fontId="21" fillId="0" borderId="2"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10" fillId="0" borderId="8"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6" fillId="0" borderId="6"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6" fillId="0" borderId="4" xfId="0" applyFont="true" applyBorder="true" applyAlignment="true" applyProtection="false">
      <alignment horizontal="center" vertical="top" textRotation="0" wrapText="true" indent="0" shrinkToFit="false"/>
      <protection locked="true" hidden="false"/>
    </xf>
    <xf numFmtId="164" fontId="6" fillId="0" borderId="5" xfId="0" applyFont="true" applyBorder="true" applyAlignment="true" applyProtection="false">
      <alignment horizontal="center" vertical="top"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7" fontId="6" fillId="0" borderId="5" xfId="0" applyFont="true" applyBorder="true" applyAlignment="true" applyProtection="false">
      <alignment horizontal="general" vertical="top" textRotation="0" wrapText="true" indent="0" shrinkToFit="false"/>
      <protection locked="true" hidden="false"/>
    </xf>
    <xf numFmtId="164" fontId="6" fillId="0" borderId="5" xfId="0" applyFont="true" applyBorder="true" applyAlignment="true" applyProtection="false">
      <alignment horizontal="general" vertical="top" textRotation="0" wrapText="false" indent="0" shrinkToFit="false"/>
      <protection locked="true" hidden="false"/>
    </xf>
    <xf numFmtId="164" fontId="6" fillId="0" borderId="9"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17" fillId="0" borderId="3" xfId="0" applyFont="true" applyBorder="true" applyAlignment="true" applyProtection="false">
      <alignment horizontal="left" vertical="top" textRotation="0" wrapText="true" indent="9"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16" fillId="0" borderId="10" xfId="0" applyFont="true" applyBorder="true" applyAlignment="true" applyProtection="false">
      <alignment horizontal="general" vertical="top" textRotation="0" wrapText="tru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17" fillId="0" borderId="4" xfId="0" applyFont="true" applyBorder="true" applyAlignment="true" applyProtection="false">
      <alignment horizontal="left" vertical="top" textRotation="0" wrapText="true" indent="9"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true" indent="9" shrinkToFit="false"/>
      <protection locked="true" hidden="false"/>
    </xf>
    <xf numFmtId="164" fontId="17" fillId="0" borderId="11" xfId="0" applyFont="true" applyBorder="true" applyAlignment="true" applyProtection="false">
      <alignment horizontal="left" vertical="center" textRotation="0" wrapText="true" indent="9" shrinkToFit="false"/>
      <protection locked="true" hidden="false"/>
    </xf>
    <xf numFmtId="164" fontId="0" fillId="0" borderId="0" xfId="0" applyFont="false" applyBorder="false" applyAlignment="true" applyProtection="false">
      <alignment horizontal="left" vertical="center" textRotation="0" wrapText="true" indent="9"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6" fillId="0" borderId="3"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0" borderId="11" xfId="0" applyFont="true" applyBorder="true" applyAlignment="true" applyProtection="false">
      <alignment horizontal="general" vertical="center" textRotation="0" wrapText="true" indent="0" shrinkToFit="false"/>
      <protection locked="true" hidden="false"/>
    </xf>
    <xf numFmtId="164" fontId="16" fillId="0" borderId="4"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23" fillId="0" borderId="1" xfId="0" applyFont="true" applyBorder="true" applyAlignment="true" applyProtection="false">
      <alignment horizontal="right" vertical="top" textRotation="0" wrapText="true" indent="0" shrinkToFit="false"/>
      <protection locked="true" hidden="false"/>
    </xf>
    <xf numFmtId="166" fontId="24" fillId="0" borderId="2"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right" vertical="bottom" textRotation="0" wrapText="true" indent="0" shrinkToFit="false"/>
      <protection locked="true" hidden="false"/>
    </xf>
    <xf numFmtId="164" fontId="25" fillId="0" borderId="0" xfId="0" applyFont="true" applyBorder="false" applyAlignment="true" applyProtection="false">
      <alignment horizontal="justify"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6" fillId="0" borderId="7" xfId="0" applyFont="true" applyBorder="true" applyAlignment="true" applyProtection="false">
      <alignment horizontal="center" vertical="center" textRotation="0" wrapText="true" indent="0" shrinkToFit="false"/>
      <protection locked="true" hidden="false"/>
    </xf>
    <xf numFmtId="164" fontId="26" fillId="0" borderId="3" xfId="0" applyFont="true" applyBorder="true" applyAlignment="true" applyProtection="false">
      <alignment horizontal="center" vertical="center" textRotation="0" wrapText="true" indent="0" shrinkToFit="false"/>
      <protection locked="true" hidden="false"/>
    </xf>
    <xf numFmtId="164" fontId="26" fillId="0" borderId="4"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false">
      <alignment horizontal="center" vertical="center" textRotation="0" wrapText="true" indent="0" shrinkToFit="false"/>
      <protection locked="true" hidden="false"/>
    </xf>
    <xf numFmtId="164" fontId="26" fillId="0" borderId="6" xfId="0" applyFont="true" applyBorder="true" applyAlignment="true" applyProtection="false">
      <alignment horizontal="justify" vertical="center" textRotation="0" wrapText="true" indent="0" shrinkToFit="false"/>
      <protection locked="true" hidden="false"/>
    </xf>
    <xf numFmtId="164" fontId="28" fillId="0" borderId="1" xfId="0" applyFont="true" applyBorder="true" applyAlignment="true" applyProtection="false">
      <alignment horizontal="center" vertical="center" textRotation="0" wrapText="true" indent="0" shrinkToFit="false"/>
      <protection locked="true" hidden="false"/>
    </xf>
    <xf numFmtId="168" fontId="28" fillId="0" borderId="1" xfId="0" applyFont="true" applyBorder="true" applyAlignment="true" applyProtection="false">
      <alignment horizontal="center" vertical="center" textRotation="0" wrapText="true" indent="0" shrinkToFit="false"/>
      <protection locked="true" hidden="false"/>
    </xf>
    <xf numFmtId="164" fontId="28" fillId="0" borderId="6" xfId="0" applyFont="true" applyBorder="true" applyAlignment="true" applyProtection="false">
      <alignment horizontal="justify" vertical="center" textRotation="0" wrapText="true" indent="0" shrinkToFit="false"/>
      <protection locked="true" hidden="false"/>
    </xf>
    <xf numFmtId="164" fontId="28" fillId="0" borderId="5"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right"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justify" vertical="center" textRotation="0" wrapText="false" indent="0" shrinkToFit="false"/>
      <protection locked="true" hidden="false"/>
    </xf>
    <xf numFmtId="164" fontId="30" fillId="0" borderId="1"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31" fillId="0" borderId="4" xfId="0" applyFont="true" applyBorder="true" applyAlignment="true" applyProtection="false">
      <alignment horizontal="left" vertical="center" textRotation="0" wrapText="true" indent="0" shrinkToFit="false"/>
      <protection locked="true" hidden="false"/>
    </xf>
    <xf numFmtId="164" fontId="16" fillId="0" borderId="5" xfId="0" applyFont="true" applyBorder="true" applyAlignment="true" applyProtection="false">
      <alignment horizontal="center" vertical="center" textRotation="0" wrapText="false" indent="0" shrinkToFit="false"/>
      <protection locked="true" hidden="false"/>
    </xf>
    <xf numFmtId="169" fontId="16" fillId="0" borderId="5" xfId="0" applyFont="true" applyBorder="true" applyAlignment="true" applyProtection="false">
      <alignment horizontal="right" vertical="center" textRotation="0" wrapText="fals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2" fillId="0" borderId="4" xfId="0" applyFont="true" applyBorder="true" applyAlignment="true" applyProtection="false">
      <alignment horizontal="left" vertical="center" textRotation="0" wrapText="true" indent="0" shrinkToFit="false"/>
      <protection locked="true" hidden="false"/>
    </xf>
    <xf numFmtId="164" fontId="32" fillId="0" borderId="5" xfId="0" applyFont="true" applyBorder="true" applyAlignment="true" applyProtection="false">
      <alignment horizontal="left" vertical="center" textRotation="0" wrapText="false" indent="0" shrinkToFit="false"/>
      <protection locked="true" hidden="false"/>
    </xf>
    <xf numFmtId="164" fontId="33" fillId="0" borderId="1" xfId="0" applyFont="true" applyBorder="true" applyAlignment="true" applyProtection="false">
      <alignment horizontal="left" vertical="center" textRotation="0" wrapText="true" indent="0" shrinkToFit="false"/>
      <protection locked="true" hidden="false"/>
    </xf>
    <xf numFmtId="164" fontId="33" fillId="0" borderId="4" xfId="0" applyFont="true" applyBorder="true" applyAlignment="true" applyProtection="false">
      <alignment horizontal="left" vertical="center" textRotation="0" wrapText="true" indent="0" shrinkToFit="false"/>
      <protection locked="true" hidden="false"/>
    </xf>
    <xf numFmtId="169" fontId="16" fillId="0" borderId="2" xfId="0" applyFont="true" applyBorder="true" applyAlignment="true" applyProtection="false">
      <alignment horizontal="right" vertical="center" textRotation="0" wrapText="false" indent="0" shrinkToFit="false"/>
      <protection locked="true" hidden="false"/>
    </xf>
    <xf numFmtId="164" fontId="31" fillId="0" borderId="5" xfId="0" applyFont="true" applyBorder="true" applyAlignment="true" applyProtection="false">
      <alignment horizontal="left" vertical="center" textRotation="0" wrapText="true" indent="0" shrinkToFit="false"/>
      <protection locked="true" hidden="false"/>
    </xf>
    <xf numFmtId="164" fontId="32" fillId="0" borderId="12" xfId="0" applyFont="true" applyBorder="true" applyAlignment="true" applyProtection="false">
      <alignment horizontal="left" vertical="center" textRotation="0" wrapText="true" indent="0" shrinkToFit="false"/>
      <protection locked="true" hidden="false"/>
    </xf>
    <xf numFmtId="164" fontId="34" fillId="0" borderId="4"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right" vertical="center" textRotation="0" wrapText="false" indent="0" shrinkToFit="false"/>
      <protection locked="true" hidden="false"/>
    </xf>
    <xf numFmtId="169" fontId="16" fillId="0" borderId="2" xfId="0" applyFont="true" applyBorder="true" applyAlignment="true" applyProtection="false">
      <alignment horizontal="center" vertical="center" textRotation="0" wrapText="false" indent="0" shrinkToFit="false"/>
      <protection locked="true" hidden="false"/>
    </xf>
    <xf numFmtId="164" fontId="32" fillId="0" borderId="4" xfId="0" applyFont="true" applyBorder="true" applyAlignment="true" applyProtection="false">
      <alignment horizontal="left" vertical="center" textRotation="0" wrapText="false" indent="0" shrinkToFit="false"/>
      <protection locked="true" hidden="false"/>
    </xf>
    <xf numFmtId="164" fontId="32" fillId="0" borderId="6" xfId="0" applyFont="true" applyBorder="true" applyAlignment="true" applyProtection="false">
      <alignment horizontal="lef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16" fillId="0" borderId="7" xfId="0" applyFont="true" applyBorder="true" applyAlignment="true" applyProtection="false">
      <alignment horizontal="center" vertical="center" textRotation="0" wrapText="false" indent="0" shrinkToFit="false"/>
      <protection locked="true" hidden="false"/>
    </xf>
    <xf numFmtId="164" fontId="16" fillId="0" borderId="13"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true" indent="2"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6" fontId="0" fillId="0" borderId="1" xfId="0" applyFont="false" applyBorder="true" applyAlignment="true" applyProtection="false">
      <alignment horizontal="general" vertical="center" textRotation="0" wrapText="false" indent="0" shrinkToFit="false"/>
      <protection locked="true" hidden="false"/>
    </xf>
    <xf numFmtId="166" fontId="0" fillId="0" borderId="3" xfId="0" applyFont="fals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6" fontId="0" fillId="0" borderId="1" xfId="0" applyFont="fals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2" shrinkToFit="false"/>
      <protection locked="true" hidden="false"/>
    </xf>
    <xf numFmtId="164" fontId="16" fillId="0" borderId="6" xfId="0" applyFont="true" applyBorder="true" applyAlignment="true" applyProtection="false">
      <alignment horizontal="general"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6" fontId="0" fillId="0" borderId="1"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6" fontId="0" fillId="0" borderId="7" xfId="0" applyFont="true" applyBorder="true" applyAlignment="true" applyProtection="false">
      <alignment horizontal="center" vertical="center" textRotation="0" wrapText="true" indent="0" shrinkToFit="false"/>
      <protection locked="true" hidden="false"/>
    </xf>
    <xf numFmtId="166" fontId="0" fillId="0" borderId="3"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2"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2"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21" fillId="0" borderId="1" xfId="0" applyFont="true" applyBorder="true" applyAlignment="true" applyProtection="false">
      <alignment horizontal="center" vertical="bottom" textRotation="0" wrapText="false" indent="0" shrinkToFit="false"/>
      <protection locked="true" hidden="false"/>
    </xf>
    <xf numFmtId="166" fontId="19" fillId="0" borderId="1"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36" fillId="0" borderId="14" xfId="0" applyFont="true" applyBorder="true" applyAlignment="false" applyProtection="false">
      <alignment horizontal="general" vertical="bottom" textRotation="0" wrapText="false" indent="0" shrinkToFit="false"/>
      <protection locked="true" hidden="false"/>
    </xf>
    <xf numFmtId="164" fontId="37" fillId="0" borderId="14" xfId="0" applyFont="true" applyBorder="true" applyAlignment="true" applyProtection="false">
      <alignment horizontal="center" vertical="bottom" textRotation="0" wrapText="false" indent="0" shrinkToFit="false"/>
      <protection locked="true" hidden="false"/>
    </xf>
    <xf numFmtId="164" fontId="37" fillId="0" borderId="14" xfId="0" applyFont="tru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true" applyProtection="false">
      <alignment horizontal="center" vertical="center" textRotation="0" wrapText="false" indent="0" shrinkToFit="false"/>
      <protection locked="true" hidden="false"/>
    </xf>
    <xf numFmtId="164" fontId="38" fillId="0" borderId="15" xfId="0" applyFont="true" applyBorder="true" applyAlignment="true" applyProtection="false">
      <alignment horizontal="general" vertical="bottom" textRotation="0" wrapText="true" indent="0" shrinkToFit="false"/>
      <protection locked="true" hidden="false"/>
    </xf>
    <xf numFmtId="164" fontId="37" fillId="0" borderId="15" xfId="0" applyFont="true" applyBorder="true" applyAlignment="true" applyProtection="false">
      <alignment horizontal="center" vertical="center" textRotation="0" wrapText="false" indent="0" shrinkToFit="false"/>
      <protection locked="true" hidden="false"/>
    </xf>
    <xf numFmtId="169" fontId="37" fillId="0" borderId="14" xfId="0" applyFont="true" applyBorder="true" applyAlignment="false" applyProtection="false">
      <alignment horizontal="general" vertical="bottom" textRotation="0" wrapText="false" indent="0" shrinkToFit="false"/>
      <protection locked="true" hidden="false"/>
    </xf>
    <xf numFmtId="164" fontId="38" fillId="0" borderId="14" xfId="0" applyFont="true" applyBorder="true" applyAlignment="true" applyProtection="false">
      <alignment horizontal="general" vertical="bottom" textRotation="0" wrapText="true" indent="0" shrinkToFit="false"/>
      <protection locked="true" hidden="false"/>
    </xf>
    <xf numFmtId="169" fontId="0" fillId="0" borderId="0" xfId="0" applyFont="false" applyBorder="true" applyAlignment="false" applyProtection="false">
      <alignment horizontal="general" vertical="bottom" textRotation="0" wrapText="false" indent="0" shrinkToFit="false"/>
      <protection locked="true" hidden="false"/>
    </xf>
    <xf numFmtId="164" fontId="35" fillId="0" borderId="14" xfId="0" applyFont="true" applyBorder="true" applyAlignment="true" applyProtection="false">
      <alignment horizontal="general" vertical="bottom" textRotation="0" wrapText="true" indent="0" shrinkToFit="false"/>
      <protection locked="true" hidden="false"/>
    </xf>
    <xf numFmtId="164" fontId="35" fillId="0" borderId="14" xfId="0" applyFont="true" applyBorder="true" applyAlignment="false" applyProtection="false">
      <alignment horizontal="general" vertical="bottom" textRotation="0" wrapText="false" indent="0" shrinkToFit="false"/>
      <protection locked="true" hidden="false"/>
    </xf>
    <xf numFmtId="164" fontId="39" fillId="0" borderId="14" xfId="0" applyFont="true" applyBorder="true" applyAlignment="true" applyProtection="false">
      <alignment horizontal="general" vertical="bottom" textRotation="0" wrapText="true" indent="0" shrinkToFit="false"/>
      <protection locked="true" hidden="false"/>
    </xf>
    <xf numFmtId="164" fontId="35" fillId="0" borderId="15" xfId="0" applyFont="true" applyBorder="true" applyAlignment="true" applyProtection="false">
      <alignment horizontal="general" vertical="bottom" textRotation="0" wrapText="true" indent="0" shrinkToFit="false"/>
      <protection locked="true" hidden="false"/>
    </xf>
    <xf numFmtId="164" fontId="35" fillId="0" borderId="15" xfId="0" applyFont="true" applyBorder="true" applyAlignment="false" applyProtection="false">
      <alignment horizontal="general" vertical="bottom" textRotation="0" wrapText="false" indent="0" shrinkToFit="false"/>
      <protection locked="true" hidden="false"/>
    </xf>
    <xf numFmtId="169" fontId="37" fillId="0" borderId="14" xfId="20" applyFont="true" applyBorder="true" applyAlignment="false" applyProtection="false">
      <alignment horizontal="general" vertical="bottom" textRotation="0" wrapText="false" indent="0" shrinkToFit="false"/>
      <protection locked="true" hidden="false"/>
    </xf>
    <xf numFmtId="169" fontId="4" fillId="0" borderId="0" xfId="20" applyFont="fals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37" fillId="0" borderId="14" xfId="0" applyFont="true" applyBorder="true" applyAlignment="true" applyProtection="false">
      <alignment horizontal="righ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222222"/>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65536"/>
  <sheetViews>
    <sheetView windowProtection="false" showFormulas="false" showGridLines="true" showRowColHeaders="true" showZeros="true" rightToLeft="false" tabSelected="true" showOutlineSymbols="true" defaultGridColor="true" view="normal" topLeftCell="A705" colorId="64" zoomScale="66" zoomScaleNormal="66" zoomScalePageLayoutView="100" workbookViewId="0">
      <selection pane="topLeft" activeCell="H734" activeCellId="0" sqref="H734"/>
    </sheetView>
  </sheetViews>
  <sheetFormatPr defaultRowHeight="13.8"/>
  <cols>
    <col collapsed="false" hidden="false" max="1" min="1" style="0" width="10.3886639676113"/>
    <col collapsed="false" hidden="false" max="2" min="2" style="0" width="21.8542510121457"/>
    <col collapsed="false" hidden="false" max="3" min="3" style="0" width="36.8502024291498"/>
    <col collapsed="false" hidden="false" max="4" min="4" style="0" width="8.57085020242915"/>
    <col collapsed="false" hidden="false" max="5" min="5" style="0" width="14.5668016194332"/>
    <col collapsed="false" hidden="false" max="6" min="6" style="0" width="8.57085020242915"/>
    <col collapsed="false" hidden="false" max="7" min="7" style="0" width="14.0323886639676"/>
    <col collapsed="false" hidden="false" max="1025" min="8" style="0" width="8.57085020242915"/>
  </cols>
  <sheetData>
    <row r="1" customFormat="false" ht="15.75" hidden="false" customHeight="false" outlineLevel="0" collapsed="false">
      <c r="B1" s="1"/>
    </row>
    <row r="2" customFormat="false" ht="15.75" hidden="false" customHeight="false" outlineLevel="0" collapsed="false">
      <c r="B2" s="1" t="s">
        <v>0</v>
      </c>
    </row>
    <row r="3" customFormat="false" ht="16.5" hidden="false" customHeight="false" outlineLevel="0" collapsed="false">
      <c r="B3" s="2"/>
    </row>
    <row r="4" customFormat="false" ht="18.75" hidden="false" customHeight="true" outlineLevel="0" collapsed="false">
      <c r="A4" s="3" t="s">
        <v>1</v>
      </c>
      <c r="B4" s="3" t="s">
        <v>2</v>
      </c>
      <c r="C4" s="4" t="s">
        <v>3</v>
      </c>
      <c r="D4" s="5" t="s">
        <v>4</v>
      </c>
      <c r="E4" s="6" t="s">
        <v>5</v>
      </c>
    </row>
    <row r="5" customFormat="false" ht="17.25" hidden="false" customHeight="true" outlineLevel="0" collapsed="false">
      <c r="A5" s="7"/>
      <c r="B5" s="8" t="s">
        <v>6</v>
      </c>
      <c r="C5" s="9" t="s">
        <v>7</v>
      </c>
      <c r="D5" s="7" t="s">
        <v>8</v>
      </c>
      <c r="E5" s="10" t="n">
        <v>9408.7</v>
      </c>
      <c r="J5" s="11"/>
      <c r="K5" s="11"/>
      <c r="L5" s="11"/>
      <c r="M5" s="11"/>
      <c r="N5" s="11"/>
      <c r="O5" s="11"/>
      <c r="P5" s="11"/>
      <c r="Q5" s="11"/>
    </row>
    <row r="6" customFormat="false" ht="16.5" hidden="false" customHeight="false" outlineLevel="0" collapsed="false">
      <c r="A6" s="7"/>
      <c r="B6" s="8" t="s">
        <v>9</v>
      </c>
      <c r="C6" s="9" t="s">
        <v>10</v>
      </c>
      <c r="D6" s="7"/>
      <c r="E6" s="7"/>
      <c r="J6" s="11"/>
      <c r="K6" s="11"/>
      <c r="L6" s="11"/>
      <c r="M6" s="11"/>
      <c r="N6" s="11"/>
      <c r="O6" s="11"/>
      <c r="P6" s="11"/>
      <c r="Q6" s="11"/>
    </row>
    <row r="7" customFormat="false" ht="16.5" hidden="false" customHeight="false" outlineLevel="0" collapsed="false">
      <c r="A7" s="7"/>
      <c r="B7" s="8" t="s">
        <v>11</v>
      </c>
      <c r="C7" s="9" t="s">
        <v>12</v>
      </c>
      <c r="D7" s="7"/>
      <c r="E7" s="7"/>
      <c r="J7" s="11"/>
      <c r="K7" s="11"/>
      <c r="L7" s="11"/>
      <c r="M7" s="11"/>
      <c r="N7" s="11"/>
      <c r="O7" s="11"/>
      <c r="P7" s="11"/>
      <c r="Q7" s="11"/>
    </row>
    <row r="8" customFormat="false" ht="16.5" hidden="false" customHeight="false" outlineLevel="0" collapsed="false">
      <c r="A8" s="7"/>
      <c r="B8" s="8" t="s">
        <v>13</v>
      </c>
      <c r="C8" s="9" t="s">
        <v>14</v>
      </c>
      <c r="D8" s="7"/>
      <c r="E8" s="7"/>
      <c r="J8" s="11"/>
      <c r="K8" s="11"/>
      <c r="L8" s="11"/>
      <c r="M8" s="11"/>
      <c r="N8" s="11"/>
      <c r="O8" s="11"/>
      <c r="P8" s="11"/>
      <c r="Q8" s="11"/>
    </row>
    <row r="9" customFormat="false" ht="48" hidden="false" customHeight="false" outlineLevel="0" collapsed="false">
      <c r="A9" s="12" t="s">
        <v>15</v>
      </c>
      <c r="B9" s="8" t="s">
        <v>16</v>
      </c>
      <c r="C9" s="9" t="s">
        <v>12</v>
      </c>
      <c r="D9" s="7"/>
      <c r="E9" s="7"/>
      <c r="J9" s="11"/>
      <c r="K9" s="11"/>
      <c r="L9" s="11"/>
      <c r="M9" s="11"/>
      <c r="N9" s="11"/>
      <c r="O9" s="11"/>
      <c r="P9" s="11"/>
      <c r="Q9" s="11"/>
    </row>
    <row r="10" customFormat="false" ht="16.5" hidden="false" customHeight="false" outlineLevel="0" collapsed="false">
      <c r="A10" s="7"/>
      <c r="B10" s="8" t="s">
        <v>17</v>
      </c>
      <c r="C10" s="9" t="s">
        <v>18</v>
      </c>
      <c r="D10" s="7"/>
      <c r="E10" s="7"/>
    </row>
    <row r="11" customFormat="false" ht="16.5" hidden="false" customHeight="false" outlineLevel="0" collapsed="false">
      <c r="A11" s="7"/>
      <c r="B11" s="8" t="s">
        <v>19</v>
      </c>
      <c r="C11" s="9" t="s">
        <v>20</v>
      </c>
      <c r="D11" s="7"/>
      <c r="E11" s="7"/>
    </row>
    <row r="12" customFormat="false" ht="16.5" hidden="false" customHeight="false" outlineLevel="0" collapsed="false">
      <c r="A12" s="7"/>
      <c r="B12" s="8" t="s">
        <v>21</v>
      </c>
      <c r="C12" s="9" t="s">
        <v>22</v>
      </c>
      <c r="D12" s="7"/>
      <c r="E12" s="7"/>
    </row>
    <row r="13" customFormat="false" ht="32.25" hidden="false" customHeight="false" outlineLevel="0" collapsed="false">
      <c r="A13" s="7"/>
      <c r="B13" s="8" t="s">
        <v>23</v>
      </c>
      <c r="C13" s="9" t="s">
        <v>24</v>
      </c>
      <c r="D13" s="7"/>
      <c r="E13" s="7"/>
    </row>
    <row r="14" customFormat="false" ht="16.5" hidden="false" customHeight="false" outlineLevel="0" collapsed="false">
      <c r="A14" s="7"/>
      <c r="B14" s="8" t="s">
        <v>25</v>
      </c>
      <c r="C14" s="9" t="s">
        <v>26</v>
      </c>
      <c r="D14" s="7"/>
      <c r="E14" s="7"/>
    </row>
    <row r="15" customFormat="false" ht="16.5" hidden="false" customHeight="false" outlineLevel="0" collapsed="false">
      <c r="A15" s="7"/>
      <c r="B15" s="8" t="s">
        <v>27</v>
      </c>
      <c r="C15" s="9" t="s">
        <v>28</v>
      </c>
      <c r="D15" s="7"/>
      <c r="E15" s="7"/>
    </row>
    <row r="16" customFormat="false" ht="16.5" hidden="false" customHeight="false" outlineLevel="0" collapsed="false">
      <c r="A16" s="7"/>
      <c r="B16" s="8" t="s">
        <v>29</v>
      </c>
      <c r="C16" s="9" t="s">
        <v>30</v>
      </c>
      <c r="D16" s="7"/>
      <c r="E16" s="7"/>
    </row>
    <row r="17" customFormat="false" ht="16.5" hidden="false" customHeight="false" outlineLevel="0" collapsed="false">
      <c r="A17" s="13"/>
      <c r="B17" s="8" t="s">
        <v>31</v>
      </c>
      <c r="C17" s="9" t="s">
        <v>32</v>
      </c>
      <c r="D17" s="13"/>
      <c r="E17" s="13"/>
    </row>
    <row r="18" customFormat="false" ht="15.75" hidden="false" customHeight="false" outlineLevel="0" collapsed="false">
      <c r="B18" s="2"/>
    </row>
    <row r="19" customFormat="false" ht="15.75" hidden="false" customHeight="false" outlineLevel="0" collapsed="false">
      <c r="B19" s="1" t="s">
        <v>33</v>
      </c>
    </row>
    <row r="20" customFormat="false" ht="16.5" hidden="false" customHeight="false" outlineLevel="0" collapsed="false">
      <c r="B20" s="2"/>
    </row>
    <row r="21" customFormat="false" ht="32.25" hidden="false" customHeight="false" outlineLevel="0" collapsed="false">
      <c r="A21" s="3" t="s">
        <v>1</v>
      </c>
      <c r="B21" s="3" t="s">
        <v>6</v>
      </c>
      <c r="C21" s="4" t="s">
        <v>34</v>
      </c>
      <c r="D21" s="3" t="s">
        <v>4</v>
      </c>
      <c r="E21" s="6" t="s">
        <v>5</v>
      </c>
    </row>
    <row r="22" customFormat="false" ht="32.25" hidden="false" customHeight="false" outlineLevel="0" collapsed="false">
      <c r="A22" s="7"/>
      <c r="B22" s="8" t="s">
        <v>9</v>
      </c>
      <c r="C22" s="9" t="s">
        <v>35</v>
      </c>
      <c r="D22" s="7" t="s">
        <v>36</v>
      </c>
      <c r="E22" s="10" t="n">
        <v>1455.34</v>
      </c>
    </row>
    <row r="23" customFormat="false" ht="16.5" hidden="false" customHeight="false" outlineLevel="0" collapsed="false">
      <c r="A23" s="7"/>
      <c r="B23" s="8" t="s">
        <v>13</v>
      </c>
      <c r="C23" s="9" t="s">
        <v>37</v>
      </c>
      <c r="D23" s="7"/>
      <c r="E23" s="7"/>
    </row>
    <row r="24" customFormat="false" ht="16.5" hidden="false" customHeight="false" outlineLevel="0" collapsed="false">
      <c r="A24" s="7"/>
      <c r="B24" s="8" t="s">
        <v>11</v>
      </c>
      <c r="C24" s="9" t="s">
        <v>38</v>
      </c>
      <c r="D24" s="7"/>
      <c r="E24" s="7"/>
    </row>
    <row r="25" customFormat="false" ht="16.5" hidden="false" customHeight="false" outlineLevel="0" collapsed="false">
      <c r="A25" s="7"/>
      <c r="B25" s="8" t="s">
        <v>2</v>
      </c>
      <c r="C25" s="9" t="s">
        <v>39</v>
      </c>
      <c r="D25" s="7"/>
      <c r="E25" s="7"/>
    </row>
    <row r="26" customFormat="false" ht="48" hidden="false" customHeight="false" outlineLevel="0" collapsed="false">
      <c r="A26" s="12" t="s">
        <v>15</v>
      </c>
      <c r="B26" s="8" t="s">
        <v>19</v>
      </c>
      <c r="C26" s="9" t="s">
        <v>40</v>
      </c>
      <c r="D26" s="7"/>
      <c r="E26" s="7"/>
    </row>
    <row r="27" customFormat="false" ht="16.5" hidden="false" customHeight="false" outlineLevel="0" collapsed="false">
      <c r="A27" s="7"/>
      <c r="B27" s="8" t="s">
        <v>29</v>
      </c>
      <c r="C27" s="9" t="s">
        <v>41</v>
      </c>
      <c r="D27" s="7"/>
      <c r="E27" s="7"/>
    </row>
    <row r="28" customFormat="false" ht="16.5" hidden="false" customHeight="false" outlineLevel="0" collapsed="false">
      <c r="A28" s="7"/>
      <c r="B28" s="8" t="s">
        <v>42</v>
      </c>
      <c r="C28" s="9" t="s">
        <v>43</v>
      </c>
      <c r="D28" s="7"/>
      <c r="E28" s="7"/>
    </row>
    <row r="29" customFormat="false" ht="16.5" hidden="false" customHeight="false" outlineLevel="0" collapsed="false">
      <c r="A29" s="7"/>
      <c r="B29" s="8" t="s">
        <v>25</v>
      </c>
      <c r="C29" s="9" t="s">
        <v>44</v>
      </c>
      <c r="D29" s="7"/>
      <c r="E29" s="7"/>
    </row>
    <row r="30" customFormat="false" ht="16.5" hidden="false" customHeight="false" outlineLevel="0" collapsed="false">
      <c r="A30" s="13"/>
      <c r="B30" s="8" t="s">
        <v>31</v>
      </c>
      <c r="C30" s="9" t="s">
        <v>32</v>
      </c>
      <c r="D30" s="13"/>
      <c r="E30" s="13"/>
    </row>
    <row r="31" customFormat="false" ht="15.75" hidden="false" customHeight="false" outlineLevel="0" collapsed="false">
      <c r="B31" s="2"/>
    </row>
    <row r="32" customFormat="false" ht="15.75" hidden="false" customHeight="false" outlineLevel="0" collapsed="false">
      <c r="B32" s="1" t="s">
        <v>45</v>
      </c>
    </row>
    <row r="33" customFormat="false" ht="16.5" hidden="false" customHeight="false" outlineLevel="0" collapsed="false">
      <c r="B33" s="2"/>
    </row>
    <row r="34" customFormat="false" ht="48" hidden="false" customHeight="false" outlineLevel="0" collapsed="false">
      <c r="A34" s="3" t="s">
        <v>1</v>
      </c>
      <c r="B34" s="3" t="s">
        <v>6</v>
      </c>
      <c r="C34" s="4" t="s">
        <v>46</v>
      </c>
      <c r="D34" s="3" t="s">
        <v>4</v>
      </c>
      <c r="E34" s="6" t="s">
        <v>5</v>
      </c>
    </row>
    <row r="35" customFormat="false" ht="16.5" hidden="false" customHeight="false" outlineLevel="0" collapsed="false">
      <c r="A35" s="7"/>
      <c r="B35" s="8" t="s">
        <v>9</v>
      </c>
      <c r="C35" s="9" t="s">
        <v>47</v>
      </c>
      <c r="D35" s="7" t="s">
        <v>48</v>
      </c>
      <c r="E35" s="10" t="n">
        <v>6911.29</v>
      </c>
    </row>
    <row r="36" customFormat="false" ht="16.5" hidden="false" customHeight="false" outlineLevel="0" collapsed="false">
      <c r="A36" s="7"/>
      <c r="B36" s="8" t="s">
        <v>13</v>
      </c>
      <c r="C36" s="9" t="s">
        <v>49</v>
      </c>
      <c r="D36" s="7"/>
      <c r="E36" s="7"/>
    </row>
    <row r="37" customFormat="false" ht="16.5" hidden="false" customHeight="false" outlineLevel="0" collapsed="false">
      <c r="A37" s="7"/>
      <c r="B37" s="8" t="s">
        <v>11</v>
      </c>
      <c r="C37" s="9" t="s">
        <v>50</v>
      </c>
      <c r="D37" s="7"/>
      <c r="E37" s="7"/>
    </row>
    <row r="38" customFormat="false" ht="48" hidden="false" customHeight="false" outlineLevel="0" collapsed="false">
      <c r="A38" s="12" t="s">
        <v>15</v>
      </c>
      <c r="B38" s="8" t="s">
        <v>2</v>
      </c>
      <c r="C38" s="9" t="s">
        <v>51</v>
      </c>
      <c r="D38" s="7"/>
      <c r="E38" s="7"/>
    </row>
    <row r="39" customFormat="false" ht="16.5" hidden="false" customHeight="false" outlineLevel="0" collapsed="false">
      <c r="A39" s="7"/>
      <c r="B39" s="8" t="s">
        <v>17</v>
      </c>
      <c r="C39" s="9" t="s">
        <v>12</v>
      </c>
      <c r="D39" s="7"/>
      <c r="E39" s="7"/>
    </row>
    <row r="40" customFormat="false" ht="15.75" hidden="false" customHeight="true" outlineLevel="0" collapsed="false">
      <c r="A40" s="7"/>
      <c r="B40" s="3" t="s">
        <v>19</v>
      </c>
      <c r="C40" s="14" t="s">
        <v>52</v>
      </c>
      <c r="D40" s="7"/>
      <c r="E40" s="7"/>
    </row>
    <row r="41" customFormat="false" ht="15.75" hidden="false" customHeight="false" outlineLevel="0" collapsed="false">
      <c r="A41" s="7"/>
      <c r="B41" s="3"/>
      <c r="C41" s="14" t="s">
        <v>53</v>
      </c>
      <c r="D41" s="7"/>
      <c r="E41" s="7"/>
    </row>
    <row r="42" customFormat="false" ht="15.75" hidden="false" customHeight="false" outlineLevel="0" collapsed="false">
      <c r="A42" s="7"/>
      <c r="B42" s="3"/>
      <c r="C42" s="14" t="s">
        <v>54</v>
      </c>
      <c r="D42" s="7"/>
      <c r="E42" s="7"/>
    </row>
    <row r="43" customFormat="false" ht="15.75" hidden="false" customHeight="false" outlineLevel="0" collapsed="false">
      <c r="A43" s="7"/>
      <c r="B43" s="3"/>
      <c r="C43" s="14" t="s">
        <v>55</v>
      </c>
      <c r="D43" s="7"/>
      <c r="E43" s="7"/>
    </row>
    <row r="44" customFormat="false" ht="15.75" hidden="false" customHeight="false" outlineLevel="0" collapsed="false">
      <c r="A44" s="7"/>
      <c r="B44" s="3"/>
      <c r="C44" s="14" t="s">
        <v>56</v>
      </c>
      <c r="D44" s="7"/>
      <c r="E44" s="7"/>
    </row>
    <row r="45" customFormat="false" ht="15.75" hidden="false" customHeight="false" outlineLevel="0" collapsed="false">
      <c r="A45" s="7"/>
      <c r="B45" s="3"/>
      <c r="C45" s="14" t="s">
        <v>57</v>
      </c>
      <c r="D45" s="7"/>
      <c r="E45" s="7"/>
    </row>
    <row r="46" customFormat="false" ht="16.5" hidden="false" customHeight="false" outlineLevel="0" collapsed="false">
      <c r="A46" s="7"/>
      <c r="B46" s="3"/>
      <c r="C46" s="9" t="s">
        <v>58</v>
      </c>
      <c r="D46" s="7"/>
      <c r="E46" s="7"/>
    </row>
    <row r="47" customFormat="false" ht="16.5" hidden="false" customHeight="false" outlineLevel="0" collapsed="false">
      <c r="A47" s="7"/>
      <c r="B47" s="8" t="s">
        <v>21</v>
      </c>
      <c r="C47" s="9" t="s">
        <v>59</v>
      </c>
      <c r="D47" s="7"/>
      <c r="E47" s="7"/>
    </row>
    <row r="48" customFormat="false" ht="16.5" hidden="false" customHeight="false" outlineLevel="0" collapsed="false">
      <c r="A48" s="7"/>
      <c r="B48" s="8" t="s">
        <v>29</v>
      </c>
      <c r="C48" s="9" t="s">
        <v>60</v>
      </c>
      <c r="D48" s="7"/>
      <c r="E48" s="7"/>
    </row>
    <row r="49" customFormat="false" ht="16.5" hidden="false" customHeight="false" outlineLevel="0" collapsed="false">
      <c r="A49" s="7"/>
      <c r="B49" s="8" t="s">
        <v>25</v>
      </c>
      <c r="C49" s="9" t="s">
        <v>61</v>
      </c>
      <c r="D49" s="7"/>
      <c r="E49" s="7"/>
    </row>
    <row r="50" customFormat="false" ht="16.5" hidden="false" customHeight="false" outlineLevel="0" collapsed="false">
      <c r="A50" s="13"/>
      <c r="B50" s="8" t="s">
        <v>31</v>
      </c>
      <c r="C50" s="9" t="s">
        <v>62</v>
      </c>
      <c r="D50" s="13"/>
      <c r="E50" s="13"/>
    </row>
    <row r="51" customFormat="false" ht="15.75" hidden="false" customHeight="false" outlineLevel="0" collapsed="false">
      <c r="B51" s="2"/>
    </row>
    <row r="52" customFormat="false" ht="15.75" hidden="false" customHeight="false" outlineLevel="0" collapsed="false">
      <c r="B52" s="1" t="s">
        <v>63</v>
      </c>
    </row>
    <row r="53" customFormat="false" ht="16.5" hidden="false" customHeight="false" outlineLevel="0" collapsed="false">
      <c r="B53" s="2"/>
    </row>
    <row r="54" customFormat="false" ht="16.5" hidden="false" customHeight="false" outlineLevel="0" collapsed="false">
      <c r="A54" s="3" t="s">
        <v>1</v>
      </c>
      <c r="B54" s="3" t="s">
        <v>2</v>
      </c>
      <c r="C54" s="4" t="s">
        <v>64</v>
      </c>
      <c r="D54" s="3" t="s">
        <v>4</v>
      </c>
      <c r="E54" s="6" t="s">
        <v>5</v>
      </c>
    </row>
    <row r="55" customFormat="false" ht="16.5" hidden="false" customHeight="false" outlineLevel="0" collapsed="false">
      <c r="A55" s="7"/>
      <c r="B55" s="8" t="s">
        <v>13</v>
      </c>
      <c r="C55" s="9" t="s">
        <v>14</v>
      </c>
      <c r="D55" s="7" t="s">
        <v>65</v>
      </c>
      <c r="E55" s="10" t="n">
        <v>3671.48</v>
      </c>
    </row>
    <row r="56" customFormat="false" ht="32.25" hidden="false" customHeight="false" outlineLevel="0" collapsed="false">
      <c r="A56" s="7"/>
      <c r="B56" s="8" t="s">
        <v>6</v>
      </c>
      <c r="C56" s="9" t="s">
        <v>66</v>
      </c>
      <c r="D56" s="7"/>
      <c r="E56" s="7"/>
    </row>
    <row r="57" customFormat="false" ht="16.5" hidden="false" customHeight="false" outlineLevel="0" collapsed="false">
      <c r="A57" s="7"/>
      <c r="B57" s="8" t="s">
        <v>9</v>
      </c>
      <c r="C57" s="9" t="s">
        <v>67</v>
      </c>
      <c r="D57" s="7"/>
      <c r="E57" s="7"/>
    </row>
    <row r="58" customFormat="false" ht="16.5" hidden="false" customHeight="false" outlineLevel="0" collapsed="false">
      <c r="A58" s="7"/>
      <c r="B58" s="8" t="s">
        <v>68</v>
      </c>
      <c r="C58" s="9" t="s">
        <v>69</v>
      </c>
      <c r="D58" s="7"/>
      <c r="E58" s="7"/>
    </row>
    <row r="59" customFormat="false" ht="32.25" hidden="false" customHeight="false" outlineLevel="0" collapsed="false">
      <c r="A59" s="12" t="s">
        <v>70</v>
      </c>
      <c r="B59" s="8" t="s">
        <v>71</v>
      </c>
      <c r="C59" s="9" t="s">
        <v>72</v>
      </c>
      <c r="D59" s="7"/>
      <c r="E59" s="7"/>
    </row>
    <row r="60" customFormat="false" ht="16.5" hidden="false" customHeight="false" outlineLevel="0" collapsed="false">
      <c r="A60" s="7"/>
      <c r="B60" s="8" t="s">
        <v>73</v>
      </c>
      <c r="C60" s="9" t="s">
        <v>74</v>
      </c>
      <c r="D60" s="7"/>
      <c r="E60" s="7"/>
    </row>
    <row r="61" customFormat="false" ht="16.5" hidden="false" customHeight="false" outlineLevel="0" collapsed="false">
      <c r="A61" s="7"/>
      <c r="B61" s="8" t="s">
        <v>25</v>
      </c>
      <c r="C61" s="9" t="s">
        <v>75</v>
      </c>
      <c r="D61" s="7"/>
      <c r="E61" s="7"/>
    </row>
    <row r="62" customFormat="false" ht="48" hidden="false" customHeight="false" outlineLevel="0" collapsed="false">
      <c r="A62" s="7"/>
      <c r="B62" s="8" t="s">
        <v>19</v>
      </c>
      <c r="C62" s="9" t="s">
        <v>76</v>
      </c>
      <c r="D62" s="7"/>
      <c r="E62" s="7"/>
    </row>
    <row r="63" customFormat="false" ht="16.5" hidden="false" customHeight="false" outlineLevel="0" collapsed="false">
      <c r="A63" s="13"/>
      <c r="B63" s="8" t="s">
        <v>31</v>
      </c>
      <c r="C63" s="9" t="s">
        <v>32</v>
      </c>
      <c r="D63" s="13"/>
      <c r="E63" s="13"/>
    </row>
    <row r="64" customFormat="false" ht="15.75" hidden="false" customHeight="false" outlineLevel="0" collapsed="false">
      <c r="B64" s="2"/>
    </row>
    <row r="65" customFormat="false" ht="15.75" hidden="false" customHeight="false" outlineLevel="0" collapsed="false">
      <c r="B65" s="1" t="s">
        <v>77</v>
      </c>
    </row>
    <row r="66" customFormat="false" ht="16.5" hidden="false" customHeight="false" outlineLevel="0" collapsed="false">
      <c r="B66" s="2"/>
    </row>
    <row r="67" customFormat="false" ht="16.5" hidden="false" customHeight="false" outlineLevel="0" collapsed="false">
      <c r="A67" s="3" t="s">
        <v>1</v>
      </c>
      <c r="B67" s="3" t="s">
        <v>78</v>
      </c>
      <c r="C67" s="4" t="s">
        <v>79</v>
      </c>
      <c r="D67" s="3" t="s">
        <v>4</v>
      </c>
      <c r="E67" s="6" t="s">
        <v>5</v>
      </c>
    </row>
    <row r="68" customFormat="false" ht="16.5" hidden="false" customHeight="false" outlineLevel="0" collapsed="false">
      <c r="A68" s="7"/>
      <c r="B68" s="8" t="s">
        <v>80</v>
      </c>
      <c r="C68" s="9" t="s">
        <v>81</v>
      </c>
      <c r="D68" s="7" t="s">
        <v>36</v>
      </c>
      <c r="E68" s="10" t="n">
        <v>1315.21</v>
      </c>
    </row>
    <row r="69" customFormat="false" ht="16.5" hidden="false" customHeight="false" outlineLevel="0" collapsed="false">
      <c r="A69" s="7"/>
      <c r="B69" s="8" t="s">
        <v>2</v>
      </c>
      <c r="C69" s="9" t="s">
        <v>82</v>
      </c>
      <c r="D69" s="7"/>
      <c r="E69" s="7"/>
    </row>
    <row r="70" customFormat="false" ht="32.25" hidden="false" customHeight="false" outlineLevel="0" collapsed="false">
      <c r="A70" s="7"/>
      <c r="B70" s="8" t="s">
        <v>83</v>
      </c>
      <c r="C70" s="9" t="s">
        <v>84</v>
      </c>
      <c r="D70" s="7"/>
      <c r="E70" s="7"/>
    </row>
    <row r="71" customFormat="false" ht="32.25" hidden="false" customHeight="false" outlineLevel="0" collapsed="false">
      <c r="A71" s="7"/>
      <c r="B71" s="8" t="s">
        <v>85</v>
      </c>
      <c r="C71" s="9" t="s">
        <v>86</v>
      </c>
      <c r="D71" s="7"/>
      <c r="E71" s="7"/>
    </row>
    <row r="72" customFormat="false" ht="16.5" hidden="false" customHeight="false" outlineLevel="0" collapsed="false">
      <c r="A72" s="7"/>
      <c r="B72" s="8" t="s">
        <v>73</v>
      </c>
      <c r="C72" s="9" t="s">
        <v>87</v>
      </c>
      <c r="D72" s="7"/>
      <c r="E72" s="7"/>
    </row>
    <row r="73" customFormat="false" ht="94.5" hidden="false" customHeight="true" outlineLevel="0" collapsed="false">
      <c r="A73" s="12" t="s">
        <v>88</v>
      </c>
      <c r="B73" s="3" t="s">
        <v>71</v>
      </c>
      <c r="C73" s="14" t="s">
        <v>89</v>
      </c>
      <c r="D73" s="7"/>
      <c r="E73" s="7"/>
    </row>
    <row r="74" customFormat="false" ht="31.5" hidden="false" customHeight="false" outlineLevel="0" collapsed="false">
      <c r="A74" s="7"/>
      <c r="B74" s="3"/>
      <c r="C74" s="14" t="s">
        <v>90</v>
      </c>
      <c r="D74" s="7"/>
      <c r="E74" s="7"/>
    </row>
    <row r="75" customFormat="false" ht="47.25" hidden="false" customHeight="false" outlineLevel="0" collapsed="false">
      <c r="A75" s="7"/>
      <c r="B75" s="3"/>
      <c r="C75" s="14" t="s">
        <v>91</v>
      </c>
      <c r="D75" s="7"/>
      <c r="E75" s="7"/>
    </row>
    <row r="76" customFormat="false" ht="16.5" hidden="false" customHeight="false" outlineLevel="0" collapsed="false">
      <c r="A76" s="7"/>
      <c r="B76" s="3"/>
      <c r="C76" s="9"/>
      <c r="D76" s="7"/>
      <c r="E76" s="7"/>
    </row>
    <row r="77" customFormat="false" ht="16.5" hidden="false" customHeight="false" outlineLevel="0" collapsed="false">
      <c r="A77" s="7"/>
      <c r="B77" s="8" t="s">
        <v>92</v>
      </c>
      <c r="C77" s="9" t="s">
        <v>93</v>
      </c>
      <c r="D77" s="7"/>
      <c r="E77" s="7"/>
    </row>
    <row r="78" customFormat="false" ht="16.5" hidden="false" customHeight="false" outlineLevel="0" collapsed="false">
      <c r="A78" s="7"/>
      <c r="B78" s="8" t="s">
        <v>25</v>
      </c>
      <c r="C78" s="9" t="s">
        <v>94</v>
      </c>
      <c r="D78" s="7"/>
      <c r="E78" s="7"/>
    </row>
    <row r="79" customFormat="false" ht="16.5" hidden="false" customHeight="false" outlineLevel="0" collapsed="false">
      <c r="A79" s="13"/>
      <c r="B79" s="8" t="s">
        <v>31</v>
      </c>
      <c r="C79" s="9" t="s">
        <v>32</v>
      </c>
      <c r="D79" s="13"/>
      <c r="E79" s="13"/>
    </row>
    <row r="80" customFormat="false" ht="15.75" hidden="false" customHeight="false" outlineLevel="0" collapsed="false">
      <c r="B80" s="2"/>
    </row>
    <row r="81" customFormat="false" ht="15.75" hidden="false" customHeight="false" outlineLevel="0" collapsed="false">
      <c r="B81" s="1" t="s">
        <v>95</v>
      </c>
    </row>
    <row r="82" customFormat="false" ht="16.5" hidden="false" customHeight="false" outlineLevel="0" collapsed="false">
      <c r="B82" s="2"/>
    </row>
    <row r="83" customFormat="false" ht="16.5" hidden="false" customHeight="false" outlineLevel="0" collapsed="false">
      <c r="A83" s="3" t="s">
        <v>1</v>
      </c>
      <c r="B83" s="3" t="s">
        <v>78</v>
      </c>
      <c r="C83" s="4" t="s">
        <v>79</v>
      </c>
      <c r="D83" s="3" t="s">
        <v>4</v>
      </c>
      <c r="E83" s="6" t="s">
        <v>5</v>
      </c>
    </row>
    <row r="84" customFormat="false" ht="16.5" hidden="false" customHeight="false" outlineLevel="0" collapsed="false">
      <c r="A84" s="7"/>
      <c r="B84" s="8" t="s">
        <v>80</v>
      </c>
      <c r="C84" s="9" t="s">
        <v>96</v>
      </c>
      <c r="D84" s="7" t="s">
        <v>97</v>
      </c>
      <c r="E84" s="15" t="n">
        <v>1958.91</v>
      </c>
    </row>
    <row r="85" customFormat="false" ht="16.5" hidden="false" customHeight="false" outlineLevel="0" collapsed="false">
      <c r="A85" s="7"/>
      <c r="B85" s="8" t="s">
        <v>2</v>
      </c>
      <c r="C85" s="9" t="s">
        <v>82</v>
      </c>
      <c r="D85" s="7"/>
      <c r="E85" s="7"/>
    </row>
    <row r="86" customFormat="false" ht="32.25" hidden="false" customHeight="false" outlineLevel="0" collapsed="false">
      <c r="A86" s="7"/>
      <c r="B86" s="8" t="s">
        <v>83</v>
      </c>
      <c r="C86" s="9" t="s">
        <v>84</v>
      </c>
      <c r="D86" s="7"/>
      <c r="E86" s="7"/>
    </row>
    <row r="87" customFormat="false" ht="32.25" hidden="false" customHeight="false" outlineLevel="0" collapsed="false">
      <c r="A87" s="7"/>
      <c r="B87" s="8" t="s">
        <v>85</v>
      </c>
      <c r="C87" s="9" t="s">
        <v>86</v>
      </c>
      <c r="D87" s="7"/>
      <c r="E87" s="7"/>
    </row>
    <row r="88" customFormat="false" ht="16.5" hidden="false" customHeight="false" outlineLevel="0" collapsed="false">
      <c r="A88" s="7"/>
      <c r="B88" s="8" t="s">
        <v>73</v>
      </c>
      <c r="C88" s="9" t="s">
        <v>87</v>
      </c>
      <c r="D88" s="7"/>
      <c r="E88" s="7"/>
    </row>
    <row r="89" customFormat="false" ht="94.5" hidden="false" customHeight="true" outlineLevel="0" collapsed="false">
      <c r="A89" s="12" t="s">
        <v>88</v>
      </c>
      <c r="B89" s="3" t="s">
        <v>71</v>
      </c>
      <c r="C89" s="14" t="s">
        <v>89</v>
      </c>
      <c r="D89" s="7"/>
      <c r="E89" s="7"/>
    </row>
    <row r="90" customFormat="false" ht="31.5" hidden="false" customHeight="false" outlineLevel="0" collapsed="false">
      <c r="A90" s="7"/>
      <c r="B90" s="3"/>
      <c r="C90" s="14" t="s">
        <v>90</v>
      </c>
      <c r="D90" s="7"/>
      <c r="E90" s="7"/>
    </row>
    <row r="91" customFormat="false" ht="47.25" hidden="false" customHeight="false" outlineLevel="0" collapsed="false">
      <c r="A91" s="7"/>
      <c r="B91" s="3"/>
      <c r="C91" s="14" t="s">
        <v>91</v>
      </c>
      <c r="D91" s="7"/>
      <c r="E91" s="7"/>
    </row>
    <row r="92" customFormat="false" ht="16.5" hidden="false" customHeight="false" outlineLevel="0" collapsed="false">
      <c r="A92" s="7"/>
      <c r="B92" s="3"/>
      <c r="C92" s="9"/>
      <c r="D92" s="7"/>
      <c r="E92" s="7"/>
    </row>
    <row r="93" customFormat="false" ht="16.5" hidden="false" customHeight="false" outlineLevel="0" collapsed="false">
      <c r="A93" s="7"/>
      <c r="B93" s="8" t="s">
        <v>92</v>
      </c>
      <c r="C93" s="9" t="s">
        <v>93</v>
      </c>
      <c r="D93" s="7"/>
      <c r="E93" s="7"/>
    </row>
    <row r="94" customFormat="false" ht="16.5" hidden="false" customHeight="false" outlineLevel="0" collapsed="false">
      <c r="A94" s="7"/>
      <c r="B94" s="8" t="s">
        <v>25</v>
      </c>
      <c r="C94" s="9" t="s">
        <v>94</v>
      </c>
      <c r="D94" s="7"/>
      <c r="E94" s="7"/>
    </row>
    <row r="95" customFormat="false" ht="16.5" hidden="false" customHeight="false" outlineLevel="0" collapsed="false">
      <c r="A95" s="13"/>
      <c r="B95" s="8" t="s">
        <v>31</v>
      </c>
      <c r="C95" s="9" t="s">
        <v>32</v>
      </c>
      <c r="D95" s="13"/>
      <c r="E95" s="13"/>
    </row>
    <row r="96" customFormat="false" ht="15.75" hidden="false" customHeight="false" outlineLevel="0" collapsed="false">
      <c r="B96" s="2"/>
    </row>
    <row r="97" customFormat="false" ht="16.5" hidden="false" customHeight="false" outlineLevel="0" collapsed="false">
      <c r="B97" s="2"/>
    </row>
    <row r="98" customFormat="false" ht="16.5" hidden="false" customHeight="false" outlineLevel="0" collapsed="false">
      <c r="A98" s="3" t="s">
        <v>1</v>
      </c>
      <c r="B98" s="3" t="s">
        <v>78</v>
      </c>
      <c r="C98" s="4" t="s">
        <v>79</v>
      </c>
      <c r="D98" s="3" t="s">
        <v>4</v>
      </c>
      <c r="E98" s="6" t="s">
        <v>5</v>
      </c>
    </row>
    <row r="99" customFormat="false" ht="16.5" hidden="false" customHeight="false" outlineLevel="0" collapsed="false">
      <c r="A99" s="7"/>
      <c r="B99" s="8" t="s">
        <v>80</v>
      </c>
      <c r="C99" s="9" t="s">
        <v>96</v>
      </c>
      <c r="D99" s="7" t="s">
        <v>36</v>
      </c>
      <c r="E99" s="10" t="n">
        <v>970.65</v>
      </c>
    </row>
    <row r="100" customFormat="false" ht="16.5" hidden="false" customHeight="false" outlineLevel="0" collapsed="false">
      <c r="A100" s="7"/>
      <c r="B100" s="8" t="s">
        <v>2</v>
      </c>
      <c r="C100" s="9" t="s">
        <v>98</v>
      </c>
      <c r="D100" s="7"/>
      <c r="E100" s="7"/>
    </row>
    <row r="101" customFormat="false" ht="32.25" hidden="false" customHeight="false" outlineLevel="0" collapsed="false">
      <c r="A101" s="7"/>
      <c r="B101" s="8" t="s">
        <v>83</v>
      </c>
      <c r="C101" s="9" t="s">
        <v>84</v>
      </c>
      <c r="D101" s="7"/>
      <c r="E101" s="7"/>
    </row>
    <row r="102" customFormat="false" ht="32.25" hidden="false" customHeight="false" outlineLevel="0" collapsed="false">
      <c r="A102" s="7"/>
      <c r="B102" s="8" t="s">
        <v>85</v>
      </c>
      <c r="C102" s="9" t="s">
        <v>86</v>
      </c>
      <c r="D102" s="7"/>
      <c r="E102" s="7"/>
    </row>
    <row r="103" customFormat="false" ht="16.5" hidden="false" customHeight="false" outlineLevel="0" collapsed="false">
      <c r="A103" s="7"/>
      <c r="B103" s="8" t="s">
        <v>73</v>
      </c>
      <c r="C103" s="9" t="s">
        <v>87</v>
      </c>
      <c r="D103" s="7"/>
      <c r="E103" s="7"/>
    </row>
    <row r="104" customFormat="false" ht="94.5" hidden="false" customHeight="true" outlineLevel="0" collapsed="false">
      <c r="A104" s="12" t="s">
        <v>99</v>
      </c>
      <c r="B104" s="3" t="s">
        <v>71</v>
      </c>
      <c r="C104" s="14" t="s">
        <v>89</v>
      </c>
      <c r="D104" s="7"/>
      <c r="E104" s="7"/>
    </row>
    <row r="105" customFormat="false" ht="31.5" hidden="false" customHeight="false" outlineLevel="0" collapsed="false">
      <c r="A105" s="7"/>
      <c r="B105" s="3"/>
      <c r="C105" s="14" t="s">
        <v>90</v>
      </c>
      <c r="D105" s="7"/>
      <c r="E105" s="7"/>
    </row>
    <row r="106" customFormat="false" ht="47.25" hidden="false" customHeight="false" outlineLevel="0" collapsed="false">
      <c r="A106" s="7"/>
      <c r="B106" s="3"/>
      <c r="C106" s="14" t="s">
        <v>91</v>
      </c>
      <c r="D106" s="7"/>
      <c r="E106" s="7"/>
    </row>
    <row r="107" customFormat="false" ht="16.5" hidden="false" customHeight="false" outlineLevel="0" collapsed="false">
      <c r="A107" s="7"/>
      <c r="B107" s="3"/>
      <c r="C107" s="9"/>
      <c r="D107" s="7"/>
      <c r="E107" s="7"/>
    </row>
    <row r="108" customFormat="false" ht="16.5" hidden="false" customHeight="false" outlineLevel="0" collapsed="false">
      <c r="A108" s="7"/>
      <c r="B108" s="8" t="s">
        <v>92</v>
      </c>
      <c r="C108" s="9" t="s">
        <v>93</v>
      </c>
      <c r="D108" s="7"/>
      <c r="E108" s="7"/>
    </row>
    <row r="109" customFormat="false" ht="16.5" hidden="false" customHeight="false" outlineLevel="0" collapsed="false">
      <c r="A109" s="7"/>
      <c r="B109" s="8" t="s">
        <v>25</v>
      </c>
      <c r="C109" s="9" t="s">
        <v>94</v>
      </c>
      <c r="D109" s="7"/>
      <c r="E109" s="7"/>
    </row>
    <row r="110" customFormat="false" ht="16.5" hidden="false" customHeight="false" outlineLevel="0" collapsed="false">
      <c r="A110" s="13"/>
      <c r="B110" s="8" t="s">
        <v>31</v>
      </c>
      <c r="C110" s="9" t="s">
        <v>32</v>
      </c>
      <c r="D110" s="13"/>
      <c r="E110" s="13"/>
    </row>
    <row r="111" customFormat="false" ht="15.75" hidden="false" customHeight="false" outlineLevel="0" collapsed="false">
      <c r="B111" s="2"/>
    </row>
    <row r="112" customFormat="false" ht="15.75" hidden="false" customHeight="false" outlineLevel="0" collapsed="false">
      <c r="B112" s="1" t="s">
        <v>100</v>
      </c>
    </row>
    <row r="113" customFormat="false" ht="16.5" hidden="false" customHeight="false" outlineLevel="0" collapsed="false">
      <c r="B113" s="2"/>
    </row>
    <row r="114" customFormat="false" ht="16.5" hidden="false" customHeight="false" outlineLevel="0" collapsed="false">
      <c r="A114" s="3" t="s">
        <v>1</v>
      </c>
      <c r="B114" s="3" t="s">
        <v>78</v>
      </c>
      <c r="C114" s="4" t="s">
        <v>79</v>
      </c>
      <c r="D114" s="3" t="s">
        <v>4</v>
      </c>
      <c r="E114" s="6" t="s">
        <v>5</v>
      </c>
    </row>
    <row r="115" customFormat="false" ht="16.5" hidden="false" customHeight="false" outlineLevel="0" collapsed="false">
      <c r="A115" s="7"/>
      <c r="B115" s="8" t="s">
        <v>80</v>
      </c>
      <c r="C115" s="9" t="s">
        <v>96</v>
      </c>
      <c r="D115" s="7" t="s">
        <v>97</v>
      </c>
      <c r="E115" s="15" t="n">
        <v>1632.63</v>
      </c>
    </row>
    <row r="116" customFormat="false" ht="16.5" hidden="false" customHeight="false" outlineLevel="0" collapsed="false">
      <c r="A116" s="7"/>
      <c r="B116" s="8" t="s">
        <v>2</v>
      </c>
      <c r="C116" s="9" t="s">
        <v>101</v>
      </c>
      <c r="D116" s="7"/>
      <c r="E116" s="7"/>
    </row>
    <row r="117" customFormat="false" ht="48" hidden="false" customHeight="false" outlineLevel="0" collapsed="false">
      <c r="A117" s="12" t="s">
        <v>99</v>
      </c>
      <c r="B117" s="8" t="s">
        <v>83</v>
      </c>
      <c r="C117" s="9" t="s">
        <v>84</v>
      </c>
      <c r="D117" s="7"/>
      <c r="E117" s="7"/>
    </row>
    <row r="118" customFormat="false" ht="32.25" hidden="false" customHeight="false" outlineLevel="0" collapsed="false">
      <c r="A118" s="7"/>
      <c r="B118" s="8" t="s">
        <v>85</v>
      </c>
      <c r="C118" s="9" t="s">
        <v>86</v>
      </c>
      <c r="D118" s="7"/>
      <c r="E118" s="7"/>
    </row>
    <row r="119" customFormat="false" ht="16.5" hidden="false" customHeight="false" outlineLevel="0" collapsed="false">
      <c r="A119" s="7"/>
      <c r="B119" s="8" t="s">
        <v>73</v>
      </c>
      <c r="C119" s="9" t="s">
        <v>87</v>
      </c>
      <c r="D119" s="7"/>
      <c r="E119" s="7"/>
    </row>
    <row r="120" customFormat="false" ht="32.25" hidden="false" customHeight="false" outlineLevel="0" collapsed="false">
      <c r="A120" s="7"/>
      <c r="B120" s="8" t="s">
        <v>71</v>
      </c>
      <c r="C120" s="9" t="s">
        <v>102</v>
      </c>
      <c r="D120" s="7"/>
      <c r="E120" s="7"/>
    </row>
    <row r="121" customFormat="false" ht="16.5" hidden="false" customHeight="false" outlineLevel="0" collapsed="false">
      <c r="A121" s="7"/>
      <c r="B121" s="8" t="s">
        <v>92</v>
      </c>
      <c r="C121" s="9" t="s">
        <v>93</v>
      </c>
      <c r="D121" s="7"/>
      <c r="E121" s="7"/>
    </row>
    <row r="122" customFormat="false" ht="16.5" hidden="false" customHeight="false" outlineLevel="0" collapsed="false">
      <c r="A122" s="7"/>
      <c r="B122" s="8" t="s">
        <v>25</v>
      </c>
      <c r="C122" s="9" t="s">
        <v>94</v>
      </c>
      <c r="D122" s="7"/>
      <c r="E122" s="7"/>
    </row>
    <row r="123" customFormat="false" ht="16.5" hidden="false" customHeight="false" outlineLevel="0" collapsed="false">
      <c r="A123" s="13"/>
      <c r="B123" s="8" t="s">
        <v>31</v>
      </c>
      <c r="C123" s="9" t="s">
        <v>32</v>
      </c>
      <c r="D123" s="13"/>
      <c r="E123" s="13"/>
    </row>
    <row r="124" customFormat="false" ht="15.75" hidden="false" customHeight="false" outlineLevel="0" collapsed="false">
      <c r="B124" s="2"/>
    </row>
    <row r="125" customFormat="false" ht="15.75" hidden="false" customHeight="false" outlineLevel="0" collapsed="false">
      <c r="B125" s="1" t="s">
        <v>103</v>
      </c>
    </row>
    <row r="126" customFormat="false" ht="16.5" hidden="false" customHeight="false" outlineLevel="0" collapsed="false">
      <c r="B126" s="2"/>
    </row>
    <row r="127" customFormat="false" ht="16.5" hidden="false" customHeight="false" outlineLevel="0" collapsed="false">
      <c r="A127" s="3" t="s">
        <v>1</v>
      </c>
      <c r="B127" s="3" t="s">
        <v>80</v>
      </c>
      <c r="C127" s="4" t="s">
        <v>104</v>
      </c>
      <c r="D127" s="3" t="s">
        <v>4</v>
      </c>
      <c r="E127" s="6" t="s">
        <v>5</v>
      </c>
    </row>
    <row r="128" customFormat="false" ht="16.5" hidden="false" customHeight="false" outlineLevel="0" collapsed="false">
      <c r="A128" s="7"/>
      <c r="B128" s="8" t="s">
        <v>2</v>
      </c>
      <c r="C128" s="9" t="s">
        <v>105</v>
      </c>
      <c r="D128" s="7" t="s">
        <v>106</v>
      </c>
      <c r="E128" s="10" t="n">
        <v>1925.88</v>
      </c>
    </row>
    <row r="129" customFormat="false" ht="16.5" hidden="false" customHeight="false" outlineLevel="0" collapsed="false">
      <c r="A129" s="7"/>
      <c r="B129" s="8" t="s">
        <v>83</v>
      </c>
      <c r="C129" s="9" t="s">
        <v>107</v>
      </c>
      <c r="D129" s="7"/>
      <c r="E129" s="7"/>
    </row>
    <row r="130" customFormat="false" ht="16.5" hidden="false" customHeight="false" outlineLevel="0" collapsed="false">
      <c r="A130" s="7"/>
      <c r="B130" s="8" t="s">
        <v>85</v>
      </c>
      <c r="C130" s="9" t="s">
        <v>108</v>
      </c>
      <c r="D130" s="7"/>
      <c r="E130" s="7"/>
    </row>
    <row r="131" customFormat="false" ht="15.75" hidden="false" customHeight="true" outlineLevel="0" collapsed="false">
      <c r="A131" s="12" t="s">
        <v>109</v>
      </c>
      <c r="B131" s="3" t="s">
        <v>71</v>
      </c>
      <c r="C131" s="3" t="s">
        <v>110</v>
      </c>
      <c r="D131" s="7"/>
      <c r="E131" s="7"/>
    </row>
    <row r="132" customFormat="false" ht="15.75" hidden="false" customHeight="false" outlineLevel="0" collapsed="false">
      <c r="A132" s="7"/>
      <c r="B132" s="3"/>
      <c r="C132" s="3"/>
      <c r="D132" s="7"/>
      <c r="E132" s="7"/>
    </row>
    <row r="133" customFormat="false" ht="16.5" hidden="false" customHeight="false" outlineLevel="0" collapsed="false">
      <c r="A133" s="7"/>
      <c r="B133" s="8" t="s">
        <v>19</v>
      </c>
      <c r="C133" s="9" t="s">
        <v>111</v>
      </c>
      <c r="D133" s="7"/>
      <c r="E133" s="7"/>
    </row>
    <row r="134" customFormat="false" ht="16.5" hidden="false" customHeight="false" outlineLevel="0" collapsed="false">
      <c r="A134" s="7"/>
      <c r="B134" s="8" t="s">
        <v>25</v>
      </c>
      <c r="C134" s="9" t="s">
        <v>94</v>
      </c>
      <c r="D134" s="7"/>
      <c r="E134" s="7"/>
    </row>
    <row r="135" customFormat="false" ht="16.5" hidden="false" customHeight="false" outlineLevel="0" collapsed="false">
      <c r="A135" s="13"/>
      <c r="B135" s="8" t="s">
        <v>31</v>
      </c>
      <c r="C135" s="9" t="s">
        <v>32</v>
      </c>
      <c r="D135" s="13"/>
      <c r="E135" s="13"/>
    </row>
    <row r="136" customFormat="false" ht="15.75" hidden="false" customHeight="false" outlineLevel="0" collapsed="false">
      <c r="B136" s="2"/>
    </row>
    <row r="137" customFormat="false" ht="15.75" hidden="false" customHeight="false" outlineLevel="0" collapsed="false">
      <c r="B137" s="1" t="s">
        <v>112</v>
      </c>
    </row>
    <row r="138" customFormat="false" ht="16.5" hidden="false" customHeight="false" outlineLevel="0" collapsed="false">
      <c r="B138" s="2"/>
    </row>
    <row r="139" customFormat="false" ht="16.5" hidden="false" customHeight="false" outlineLevel="0" collapsed="false">
      <c r="A139" s="3" t="s">
        <v>1</v>
      </c>
      <c r="B139" s="3" t="s">
        <v>113</v>
      </c>
      <c r="C139" s="4" t="s">
        <v>114</v>
      </c>
      <c r="D139" s="3" t="s">
        <v>4</v>
      </c>
      <c r="E139" s="6" t="s">
        <v>5</v>
      </c>
    </row>
    <row r="140" customFormat="false" ht="16.5" hidden="false" customHeight="false" outlineLevel="0" collapsed="false">
      <c r="A140" s="7"/>
      <c r="B140" s="8" t="s">
        <v>19</v>
      </c>
      <c r="C140" s="9" t="s">
        <v>115</v>
      </c>
      <c r="D140" s="7" t="s">
        <v>65</v>
      </c>
      <c r="E140" s="15" t="n">
        <v>241.46</v>
      </c>
    </row>
    <row r="141" customFormat="false" ht="16.5" hidden="false" customHeight="false" outlineLevel="0" collapsed="false">
      <c r="A141" s="7"/>
      <c r="B141" s="8" t="s">
        <v>116</v>
      </c>
      <c r="C141" s="9" t="s">
        <v>93</v>
      </c>
      <c r="D141" s="7"/>
      <c r="E141" s="7"/>
    </row>
    <row r="142" customFormat="false" ht="45.75" hidden="false" customHeight="false" outlineLevel="0" collapsed="false">
      <c r="A142" s="16" t="s">
        <v>117</v>
      </c>
      <c r="B142" s="8" t="s">
        <v>118</v>
      </c>
      <c r="C142" s="9" t="s">
        <v>119</v>
      </c>
      <c r="D142" s="7"/>
      <c r="E142" s="7"/>
    </row>
    <row r="143" customFormat="false" ht="16.5" hidden="false" customHeight="false" outlineLevel="0" collapsed="false">
      <c r="A143" s="7"/>
      <c r="B143" s="8" t="s">
        <v>29</v>
      </c>
      <c r="C143" s="9" t="s">
        <v>120</v>
      </c>
      <c r="D143" s="7"/>
      <c r="E143" s="7"/>
    </row>
    <row r="144" customFormat="false" ht="16.5" hidden="false" customHeight="false" outlineLevel="0" collapsed="false">
      <c r="A144" s="7"/>
      <c r="B144" s="8" t="s">
        <v>121</v>
      </c>
      <c r="C144" s="9" t="s">
        <v>122</v>
      </c>
      <c r="D144" s="7"/>
      <c r="E144" s="7"/>
    </row>
    <row r="145" customFormat="false" ht="16.5" hidden="false" customHeight="false" outlineLevel="0" collapsed="false">
      <c r="A145" s="13"/>
      <c r="B145" s="8" t="s">
        <v>31</v>
      </c>
      <c r="C145" s="9" t="s">
        <v>32</v>
      </c>
      <c r="D145" s="13"/>
      <c r="E145" s="13"/>
    </row>
    <row r="146" customFormat="false" ht="15.75" hidden="false" customHeight="false" outlineLevel="0" collapsed="false">
      <c r="B146" s="1"/>
    </row>
    <row r="147" customFormat="false" ht="15.75" hidden="false" customHeight="false" outlineLevel="0" collapsed="false">
      <c r="B147" s="1" t="s">
        <v>123</v>
      </c>
    </row>
    <row r="148" customFormat="false" ht="16.5" hidden="false" customHeight="false" outlineLevel="0" collapsed="false">
      <c r="B148" s="1"/>
    </row>
    <row r="149" customFormat="false" ht="16.5" hidden="false" customHeight="false" outlineLevel="0" collapsed="false">
      <c r="A149" s="3" t="s">
        <v>1</v>
      </c>
      <c r="B149" s="3" t="s">
        <v>113</v>
      </c>
      <c r="C149" s="3" t="s">
        <v>124</v>
      </c>
      <c r="D149" s="3" t="s">
        <v>4</v>
      </c>
      <c r="E149" s="6" t="s">
        <v>5</v>
      </c>
    </row>
    <row r="150" customFormat="false" ht="16.5" hidden="false" customHeight="false" outlineLevel="0" collapsed="false">
      <c r="A150" s="7"/>
      <c r="B150" s="8" t="s">
        <v>78</v>
      </c>
      <c r="C150" s="8" t="s">
        <v>125</v>
      </c>
      <c r="D150" s="7" t="s">
        <v>65</v>
      </c>
      <c r="E150" s="10" t="n">
        <v>105.4</v>
      </c>
    </row>
    <row r="151" customFormat="false" ht="16.5" hidden="false" customHeight="false" outlineLevel="0" collapsed="false">
      <c r="A151" s="7"/>
      <c r="B151" s="8" t="s">
        <v>126</v>
      </c>
      <c r="C151" s="8" t="s">
        <v>127</v>
      </c>
      <c r="D151" s="7"/>
      <c r="E151" s="7"/>
    </row>
    <row r="152" customFormat="false" ht="79.5" hidden="false" customHeight="false" outlineLevel="0" collapsed="false">
      <c r="A152" s="17" t="s">
        <v>128</v>
      </c>
      <c r="B152" s="3" t="s">
        <v>129</v>
      </c>
      <c r="C152" s="12" t="s">
        <v>130</v>
      </c>
      <c r="D152" s="7"/>
      <c r="E152" s="7"/>
    </row>
    <row r="153" customFormat="false" ht="16.5" hidden="false" customHeight="false" outlineLevel="0" collapsed="false">
      <c r="A153" s="13"/>
      <c r="B153" s="8" t="s">
        <v>31</v>
      </c>
      <c r="C153" s="18" t="s">
        <v>62</v>
      </c>
      <c r="D153" s="13"/>
      <c r="E153" s="13"/>
    </row>
    <row r="154" customFormat="false" ht="15.75" hidden="false" customHeight="false" outlineLevel="0" collapsed="false">
      <c r="B154" s="2"/>
    </row>
    <row r="155" customFormat="false" ht="15.75" hidden="false" customHeight="false" outlineLevel="0" collapsed="false">
      <c r="B155" s="1" t="s">
        <v>131</v>
      </c>
    </row>
    <row r="156" customFormat="false" ht="16.5" hidden="false" customHeight="false" outlineLevel="0" collapsed="false">
      <c r="B156" s="2"/>
    </row>
    <row r="157" customFormat="false" ht="16.5" hidden="false" customHeight="false" outlineLevel="0" collapsed="false">
      <c r="A157" s="3" t="s">
        <v>1</v>
      </c>
      <c r="B157" s="3" t="s">
        <v>113</v>
      </c>
      <c r="C157" s="4" t="s">
        <v>132</v>
      </c>
      <c r="D157" s="3" t="s">
        <v>4</v>
      </c>
      <c r="E157" s="6" t="s">
        <v>5</v>
      </c>
    </row>
    <row r="158" customFormat="false" ht="16.5" hidden="false" customHeight="false" outlineLevel="0" collapsed="false">
      <c r="A158" s="7"/>
      <c r="B158" s="8" t="s">
        <v>126</v>
      </c>
      <c r="C158" s="9" t="s">
        <v>133</v>
      </c>
      <c r="D158" s="7" t="s">
        <v>65</v>
      </c>
      <c r="E158" s="15" t="n">
        <v>584.67</v>
      </c>
    </row>
    <row r="159" customFormat="false" ht="16.5" hidden="false" customHeight="false" outlineLevel="0" collapsed="false">
      <c r="A159" s="7"/>
      <c r="B159" s="8" t="s">
        <v>19</v>
      </c>
      <c r="C159" s="9" t="s">
        <v>134</v>
      </c>
      <c r="D159" s="7"/>
      <c r="E159" s="7"/>
    </row>
    <row r="160" customFormat="false" ht="48" hidden="false" customHeight="false" outlineLevel="0" collapsed="false">
      <c r="A160" s="12" t="s">
        <v>135</v>
      </c>
      <c r="B160" s="8" t="s">
        <v>136</v>
      </c>
      <c r="C160" s="9" t="n">
        <v>64</v>
      </c>
      <c r="D160" s="7"/>
      <c r="E160" s="7"/>
    </row>
    <row r="161" customFormat="false" ht="16.5" hidden="false" customHeight="false" outlineLevel="0" collapsed="false">
      <c r="A161" s="7"/>
      <c r="B161" s="8" t="s">
        <v>118</v>
      </c>
      <c r="C161" s="9" t="s">
        <v>137</v>
      </c>
      <c r="D161" s="7"/>
      <c r="E161" s="7"/>
    </row>
    <row r="162" customFormat="false" ht="16.5" hidden="false" customHeight="false" outlineLevel="0" collapsed="false">
      <c r="A162" s="13"/>
      <c r="B162" s="8" t="s">
        <v>31</v>
      </c>
      <c r="C162" s="9" t="s">
        <v>32</v>
      </c>
      <c r="D162" s="13"/>
      <c r="E162" s="13"/>
    </row>
    <row r="163" customFormat="false" ht="15.75" hidden="false" customHeight="false" outlineLevel="0" collapsed="false">
      <c r="B163" s="2"/>
    </row>
    <row r="164" customFormat="false" ht="15.75" hidden="false" customHeight="false" outlineLevel="0" collapsed="false">
      <c r="B164" s="1" t="s">
        <v>138</v>
      </c>
    </row>
    <row r="165" customFormat="false" ht="16.5" hidden="false" customHeight="false" outlineLevel="0" collapsed="false">
      <c r="B165" s="2"/>
    </row>
    <row r="166" customFormat="false" ht="16.5" hidden="false" customHeight="false" outlineLevel="0" collapsed="false">
      <c r="A166" s="3" t="s">
        <v>1</v>
      </c>
      <c r="B166" s="3" t="s">
        <v>113</v>
      </c>
      <c r="C166" s="4" t="s">
        <v>132</v>
      </c>
      <c r="D166" s="3" t="s">
        <v>4</v>
      </c>
      <c r="E166" s="6" t="s">
        <v>5</v>
      </c>
    </row>
    <row r="167" customFormat="false" ht="16.5" hidden="false" customHeight="false" outlineLevel="0" collapsed="false">
      <c r="A167" s="7"/>
      <c r="B167" s="8" t="s">
        <v>126</v>
      </c>
      <c r="C167" s="9" t="s">
        <v>139</v>
      </c>
      <c r="D167" s="7" t="s">
        <v>36</v>
      </c>
      <c r="E167" s="15" t="n">
        <v>194.89</v>
      </c>
    </row>
    <row r="168" customFormat="false" ht="16.5" hidden="false" customHeight="false" outlineLevel="0" collapsed="false">
      <c r="A168" s="7"/>
      <c r="B168" s="8" t="s">
        <v>19</v>
      </c>
      <c r="C168" s="9" t="s">
        <v>134</v>
      </c>
      <c r="D168" s="7"/>
      <c r="E168" s="7"/>
    </row>
    <row r="169" customFormat="false" ht="48" hidden="false" customHeight="false" outlineLevel="0" collapsed="false">
      <c r="A169" s="12" t="s">
        <v>135</v>
      </c>
      <c r="B169" s="8" t="s">
        <v>136</v>
      </c>
      <c r="C169" s="9" t="n">
        <v>64</v>
      </c>
      <c r="D169" s="7"/>
      <c r="E169" s="7"/>
    </row>
    <row r="170" customFormat="false" ht="16.5" hidden="false" customHeight="false" outlineLevel="0" collapsed="false">
      <c r="A170" s="7"/>
      <c r="B170" s="8" t="s">
        <v>118</v>
      </c>
      <c r="C170" s="9" t="s">
        <v>137</v>
      </c>
      <c r="D170" s="7"/>
      <c r="E170" s="7"/>
    </row>
    <row r="171" customFormat="false" ht="16.5" hidden="false" customHeight="false" outlineLevel="0" collapsed="false">
      <c r="A171" s="13"/>
      <c r="B171" s="8" t="s">
        <v>31</v>
      </c>
      <c r="C171" s="9" t="s">
        <v>32</v>
      </c>
      <c r="D171" s="13"/>
      <c r="E171" s="13"/>
    </row>
    <row r="172" customFormat="false" ht="15.75" hidden="false" customHeight="false" outlineLevel="0" collapsed="false">
      <c r="B172" s="2"/>
    </row>
    <row r="173" customFormat="false" ht="15.75" hidden="false" customHeight="false" outlineLevel="0" collapsed="false">
      <c r="B173" s="1" t="s">
        <v>140</v>
      </c>
    </row>
    <row r="174" customFormat="false" ht="16.5" hidden="false" customHeight="false" outlineLevel="0" collapsed="false">
      <c r="B174" s="2"/>
    </row>
    <row r="175" customFormat="false" ht="16.5" hidden="false" customHeight="false" outlineLevel="0" collapsed="false">
      <c r="A175" s="3" t="s">
        <v>1</v>
      </c>
      <c r="B175" s="3" t="s">
        <v>78</v>
      </c>
      <c r="C175" s="4" t="s">
        <v>125</v>
      </c>
      <c r="D175" s="3" t="s">
        <v>4</v>
      </c>
      <c r="E175" s="6" t="s">
        <v>5</v>
      </c>
    </row>
    <row r="176" customFormat="false" ht="16.5" hidden="false" customHeight="false" outlineLevel="0" collapsed="false">
      <c r="A176" s="7"/>
      <c r="B176" s="8" t="s">
        <v>141</v>
      </c>
      <c r="C176" s="9" t="s">
        <v>142</v>
      </c>
      <c r="D176" s="7" t="s">
        <v>143</v>
      </c>
      <c r="E176" s="10" t="n">
        <v>592.45</v>
      </c>
    </row>
    <row r="177" customFormat="false" ht="79.5" hidden="false" customHeight="false" outlineLevel="0" collapsed="false">
      <c r="A177" s="12" t="s">
        <v>144</v>
      </c>
      <c r="B177" s="8" t="s">
        <v>145</v>
      </c>
      <c r="C177" s="9" t="s">
        <v>146</v>
      </c>
      <c r="D177" s="7"/>
      <c r="E177" s="7"/>
    </row>
    <row r="178" customFormat="false" ht="16.5" hidden="false" customHeight="false" outlineLevel="0" collapsed="false">
      <c r="A178" s="7"/>
      <c r="B178" s="8" t="s">
        <v>19</v>
      </c>
      <c r="C178" s="9" t="s">
        <v>147</v>
      </c>
      <c r="D178" s="7"/>
      <c r="E178" s="7"/>
    </row>
    <row r="179" customFormat="false" ht="16.5" hidden="false" customHeight="false" outlineLevel="0" collapsed="false">
      <c r="A179" s="7"/>
      <c r="B179" s="8" t="s">
        <v>118</v>
      </c>
      <c r="C179" s="9" t="s">
        <v>148</v>
      </c>
      <c r="D179" s="7"/>
      <c r="E179" s="7"/>
    </row>
    <row r="180" customFormat="false" ht="16.5" hidden="false" customHeight="false" outlineLevel="0" collapsed="false">
      <c r="A180" s="13"/>
      <c r="B180" s="8" t="s">
        <v>31</v>
      </c>
      <c r="C180" s="9" t="s">
        <v>32</v>
      </c>
      <c r="D180" s="13"/>
      <c r="E180" s="13"/>
    </row>
    <row r="181" customFormat="false" ht="15.75" hidden="false" customHeight="false" outlineLevel="0" collapsed="false">
      <c r="B181" s="2"/>
    </row>
    <row r="182" customFormat="false" ht="15.75" hidden="false" customHeight="false" outlineLevel="0" collapsed="false">
      <c r="B182" s="1" t="s">
        <v>149</v>
      </c>
    </row>
    <row r="183" customFormat="false" ht="16.5" hidden="false" customHeight="false" outlineLevel="0" collapsed="false">
      <c r="B183" s="1"/>
    </row>
    <row r="184" customFormat="false" ht="16.5" hidden="false" customHeight="false" outlineLevel="0" collapsed="false">
      <c r="A184" s="3" t="s">
        <v>1</v>
      </c>
      <c r="B184" s="3" t="s">
        <v>113</v>
      </c>
      <c r="C184" s="3" t="s">
        <v>150</v>
      </c>
      <c r="D184" s="3" t="s">
        <v>4</v>
      </c>
      <c r="E184" s="6" t="s">
        <v>5</v>
      </c>
    </row>
    <row r="185" customFormat="false" ht="16.5" hidden="false" customHeight="false" outlineLevel="0" collapsed="false">
      <c r="A185" s="7"/>
      <c r="B185" s="8" t="s">
        <v>78</v>
      </c>
      <c r="C185" s="8" t="s">
        <v>125</v>
      </c>
      <c r="D185" s="7" t="s">
        <v>97</v>
      </c>
      <c r="E185" s="15" t="n">
        <v>121.71</v>
      </c>
    </row>
    <row r="186" customFormat="false" ht="16.5" hidden="false" customHeight="false" outlineLevel="0" collapsed="false">
      <c r="A186" s="7"/>
      <c r="B186" s="8" t="s">
        <v>126</v>
      </c>
      <c r="C186" s="8" t="s">
        <v>151</v>
      </c>
      <c r="D186" s="7"/>
      <c r="E186" s="7"/>
    </row>
    <row r="187" customFormat="false" ht="47.25" hidden="false" customHeight="false" outlineLevel="0" collapsed="false">
      <c r="A187" s="12" t="s">
        <v>152</v>
      </c>
      <c r="B187" s="19" t="s">
        <v>153</v>
      </c>
      <c r="C187" s="12" t="s">
        <v>154</v>
      </c>
      <c r="D187" s="7"/>
      <c r="E187" s="7"/>
    </row>
    <row r="188" customFormat="false" ht="16.5" hidden="false" customHeight="true" outlineLevel="0" collapsed="false">
      <c r="A188" s="7"/>
      <c r="B188" s="12" t="s">
        <v>145</v>
      </c>
      <c r="C188" s="12" t="s">
        <v>155</v>
      </c>
      <c r="D188" s="7"/>
      <c r="E188" s="7"/>
    </row>
    <row r="189" customFormat="false" ht="63.75" hidden="false" customHeight="false" outlineLevel="0" collapsed="false">
      <c r="A189" s="7"/>
      <c r="B189" s="19"/>
      <c r="C189" s="12" t="s">
        <v>155</v>
      </c>
      <c r="D189" s="7"/>
      <c r="E189" s="7"/>
    </row>
    <row r="190" customFormat="false" ht="32.25" hidden="false" customHeight="false" outlineLevel="0" collapsed="false">
      <c r="A190" s="7"/>
      <c r="B190" s="3" t="s">
        <v>156</v>
      </c>
      <c r="C190" s="3" t="s">
        <v>157</v>
      </c>
      <c r="D190" s="7"/>
      <c r="E190" s="7"/>
    </row>
    <row r="191" customFormat="false" ht="16.5" hidden="false" customHeight="false" outlineLevel="0" collapsed="false">
      <c r="A191" s="13"/>
      <c r="B191" s="8" t="s">
        <v>31</v>
      </c>
      <c r="C191" s="8" t="s">
        <v>62</v>
      </c>
      <c r="D191" s="13"/>
      <c r="E191" s="13"/>
    </row>
    <row r="192" customFormat="false" ht="15.75" hidden="false" customHeight="false" outlineLevel="0" collapsed="false">
      <c r="B192" s="20"/>
      <c r="C192" s="20"/>
    </row>
    <row r="193" customFormat="false" ht="15.75" hidden="false" customHeight="false" outlineLevel="0" collapsed="false">
      <c r="B193" s="1" t="s">
        <v>158</v>
      </c>
    </row>
    <row r="194" customFormat="false" ht="16.5" hidden="false" customHeight="false" outlineLevel="0" collapsed="false">
      <c r="B194" s="2"/>
    </row>
    <row r="195" customFormat="false" ht="16.5" hidden="false" customHeight="false" outlineLevel="0" collapsed="false">
      <c r="A195" s="3" t="s">
        <v>1</v>
      </c>
      <c r="B195" s="3" t="s">
        <v>113</v>
      </c>
      <c r="C195" s="4" t="s">
        <v>159</v>
      </c>
      <c r="D195" s="3" t="s">
        <v>4</v>
      </c>
      <c r="E195" s="6" t="s">
        <v>5</v>
      </c>
    </row>
    <row r="196" customFormat="false" ht="16.5" hidden="false" customHeight="false" outlineLevel="0" collapsed="false">
      <c r="A196" s="7"/>
      <c r="B196" s="8" t="s">
        <v>78</v>
      </c>
      <c r="C196" s="9" t="s">
        <v>125</v>
      </c>
      <c r="D196" s="7" t="s">
        <v>97</v>
      </c>
      <c r="E196" s="10" t="n">
        <v>94.03</v>
      </c>
    </row>
    <row r="197" customFormat="false" ht="16.5" hidden="false" customHeight="false" outlineLevel="0" collapsed="false">
      <c r="A197" s="7"/>
      <c r="B197" s="8" t="s">
        <v>126</v>
      </c>
      <c r="C197" s="9" t="s">
        <v>160</v>
      </c>
      <c r="D197" s="7"/>
      <c r="E197" s="7"/>
    </row>
    <row r="198" customFormat="false" ht="48" hidden="false" customHeight="false" outlineLevel="0" collapsed="false">
      <c r="A198" s="7"/>
      <c r="B198" s="8" t="s">
        <v>153</v>
      </c>
      <c r="C198" s="9" t="s">
        <v>154</v>
      </c>
      <c r="D198" s="7"/>
      <c r="E198" s="7"/>
    </row>
    <row r="199" customFormat="false" ht="63.75" hidden="false" customHeight="false" outlineLevel="0" collapsed="false">
      <c r="A199" s="7"/>
      <c r="B199" s="8" t="s">
        <v>145</v>
      </c>
      <c r="C199" s="9" t="s">
        <v>155</v>
      </c>
      <c r="D199" s="7"/>
      <c r="E199" s="7"/>
    </row>
    <row r="200" customFormat="false" ht="16.5" hidden="false" customHeight="false" outlineLevel="0" collapsed="false">
      <c r="A200" s="13"/>
      <c r="B200" s="8" t="s">
        <v>31</v>
      </c>
      <c r="C200" s="9" t="s">
        <v>62</v>
      </c>
      <c r="D200" s="13"/>
      <c r="E200" s="13"/>
    </row>
    <row r="201" customFormat="false" ht="15.75" hidden="false" customHeight="false" outlineLevel="0" collapsed="false">
      <c r="B201" s="2"/>
    </row>
    <row r="202" customFormat="false" ht="15.75" hidden="false" customHeight="false" outlineLevel="0" collapsed="false">
      <c r="B202" s="1" t="s">
        <v>161</v>
      </c>
    </row>
    <row r="203" customFormat="false" ht="16.5" hidden="false" customHeight="false" outlineLevel="0" collapsed="false">
      <c r="B203" s="2"/>
    </row>
    <row r="204" customFormat="false" ht="16.5" hidden="false" customHeight="false" outlineLevel="0" collapsed="false">
      <c r="A204" s="3" t="s">
        <v>1</v>
      </c>
      <c r="B204" s="3" t="s">
        <v>113</v>
      </c>
      <c r="C204" s="4" t="s">
        <v>162</v>
      </c>
      <c r="D204" s="3" t="s">
        <v>4</v>
      </c>
      <c r="E204" s="6" t="s">
        <v>5</v>
      </c>
    </row>
    <row r="205" customFormat="false" ht="16.5" hidden="false" customHeight="false" outlineLevel="0" collapsed="false">
      <c r="A205" s="7"/>
      <c r="B205" s="8" t="s">
        <v>78</v>
      </c>
      <c r="C205" s="9" t="s">
        <v>125</v>
      </c>
      <c r="D205" s="7" t="s">
        <v>97</v>
      </c>
      <c r="E205" s="10" t="n">
        <v>114.94</v>
      </c>
    </row>
    <row r="206" customFormat="false" ht="16.5" hidden="false" customHeight="false" outlineLevel="0" collapsed="false">
      <c r="A206" s="7"/>
      <c r="B206" s="8" t="s">
        <v>126</v>
      </c>
      <c r="C206" s="9" t="s">
        <v>163</v>
      </c>
      <c r="D206" s="7"/>
      <c r="E206" s="7"/>
    </row>
    <row r="207" customFormat="false" ht="48" hidden="false" customHeight="false" outlineLevel="0" collapsed="false">
      <c r="A207" s="21" t="s">
        <v>152</v>
      </c>
      <c r="B207" s="8" t="s">
        <v>153</v>
      </c>
      <c r="C207" s="9" t="s">
        <v>154</v>
      </c>
      <c r="D207" s="7"/>
      <c r="E207" s="7"/>
    </row>
    <row r="208" customFormat="false" ht="63.75" hidden="false" customHeight="false" outlineLevel="0" collapsed="false">
      <c r="A208" s="7"/>
      <c r="B208" s="8" t="s">
        <v>145</v>
      </c>
      <c r="C208" s="9" t="s">
        <v>164</v>
      </c>
      <c r="D208" s="7"/>
      <c r="E208" s="7"/>
    </row>
    <row r="209" customFormat="false" ht="32.25" hidden="false" customHeight="false" outlineLevel="0" collapsed="false">
      <c r="A209" s="7"/>
      <c r="B209" s="8" t="s">
        <v>156</v>
      </c>
      <c r="C209" s="9" t="s">
        <v>157</v>
      </c>
      <c r="D209" s="7"/>
      <c r="E209" s="7"/>
    </row>
    <row r="210" customFormat="false" ht="16.5" hidden="false" customHeight="false" outlineLevel="0" collapsed="false">
      <c r="A210" s="13"/>
      <c r="B210" s="8" t="s">
        <v>31</v>
      </c>
      <c r="C210" s="9" t="s">
        <v>62</v>
      </c>
      <c r="D210" s="13"/>
      <c r="E210" s="13"/>
    </row>
    <row r="211" customFormat="false" ht="15.75" hidden="false" customHeight="false" outlineLevel="0" collapsed="false">
      <c r="B211" s="2"/>
    </row>
    <row r="212" customFormat="false" ht="15.75" hidden="false" customHeight="false" outlineLevel="0" collapsed="false">
      <c r="B212" s="1" t="s">
        <v>165</v>
      </c>
    </row>
    <row r="213" customFormat="false" ht="16.5" hidden="false" customHeight="false" outlineLevel="0" collapsed="false">
      <c r="B213" s="2"/>
    </row>
    <row r="214" customFormat="false" ht="16.5" hidden="false" customHeight="false" outlineLevel="0" collapsed="false">
      <c r="A214" s="3" t="s">
        <v>1</v>
      </c>
      <c r="B214" s="3" t="s">
        <v>113</v>
      </c>
      <c r="C214" s="4" t="s">
        <v>166</v>
      </c>
      <c r="D214" s="3" t="s">
        <v>4</v>
      </c>
      <c r="E214" s="6" t="s">
        <v>5</v>
      </c>
    </row>
    <row r="215" customFormat="false" ht="16.5" hidden="false" customHeight="false" outlineLevel="0" collapsed="false">
      <c r="A215" s="7"/>
      <c r="B215" s="8" t="s">
        <v>78</v>
      </c>
      <c r="C215" s="9" t="s">
        <v>125</v>
      </c>
      <c r="D215" s="7" t="s">
        <v>97</v>
      </c>
      <c r="E215" s="10" t="n">
        <v>105.6</v>
      </c>
    </row>
    <row r="216" customFormat="false" ht="16.5" hidden="false" customHeight="false" outlineLevel="0" collapsed="false">
      <c r="A216" s="7"/>
      <c r="B216" s="8" t="s">
        <v>19</v>
      </c>
      <c r="C216" s="9" t="s">
        <v>167</v>
      </c>
      <c r="D216" s="7"/>
      <c r="E216" s="7"/>
    </row>
    <row r="217" customFormat="false" ht="48" hidden="false" customHeight="false" outlineLevel="0" collapsed="false">
      <c r="A217" s="21" t="s">
        <v>168</v>
      </c>
      <c r="B217" s="8" t="s">
        <v>153</v>
      </c>
      <c r="C217" s="9" t="s">
        <v>154</v>
      </c>
      <c r="D217" s="7"/>
      <c r="E217" s="7"/>
    </row>
    <row r="218" customFormat="false" ht="48" hidden="false" customHeight="false" outlineLevel="0" collapsed="false">
      <c r="A218" s="7"/>
      <c r="B218" s="8" t="s">
        <v>145</v>
      </c>
      <c r="C218" s="9" t="s">
        <v>169</v>
      </c>
      <c r="D218" s="7"/>
      <c r="E218" s="7"/>
    </row>
    <row r="219" customFormat="false" ht="16.5" hidden="false" customHeight="false" outlineLevel="0" collapsed="false">
      <c r="A219" s="7"/>
      <c r="B219" s="8" t="s">
        <v>141</v>
      </c>
      <c r="C219" s="9" t="s">
        <v>170</v>
      </c>
      <c r="D219" s="7"/>
      <c r="E219" s="7"/>
    </row>
    <row r="220" customFormat="false" ht="16.5" hidden="false" customHeight="false" outlineLevel="0" collapsed="false">
      <c r="A220" s="13"/>
      <c r="B220" s="8" t="s">
        <v>31</v>
      </c>
      <c r="C220" s="9" t="s">
        <v>62</v>
      </c>
      <c r="D220" s="13"/>
      <c r="E220" s="13"/>
    </row>
    <row r="221" customFormat="false" ht="15.75" hidden="false" customHeight="false" outlineLevel="0" collapsed="false">
      <c r="B221" s="2"/>
    </row>
    <row r="222" customFormat="false" ht="15.75" hidden="false" customHeight="false" outlineLevel="0" collapsed="false">
      <c r="B222" s="1" t="s">
        <v>171</v>
      </c>
    </row>
    <row r="223" customFormat="false" ht="16.5" hidden="false" customHeight="false" outlineLevel="0" collapsed="false">
      <c r="B223" s="1"/>
    </row>
    <row r="224" customFormat="false" ht="16.5" hidden="false" customHeight="false" outlineLevel="0" collapsed="false">
      <c r="A224" s="3" t="s">
        <v>1</v>
      </c>
      <c r="B224" s="3" t="s">
        <v>113</v>
      </c>
      <c r="C224" s="3" t="s">
        <v>172</v>
      </c>
      <c r="D224" s="3" t="s">
        <v>4</v>
      </c>
      <c r="E224" s="6" t="s">
        <v>5</v>
      </c>
    </row>
    <row r="225" customFormat="false" ht="16.5" hidden="false" customHeight="false" outlineLevel="0" collapsed="false">
      <c r="A225" s="7"/>
      <c r="B225" s="8" t="s">
        <v>80</v>
      </c>
      <c r="C225" s="8" t="s">
        <v>173</v>
      </c>
      <c r="D225" s="7" t="s">
        <v>174</v>
      </c>
      <c r="E225" s="10" t="n">
        <v>147.23</v>
      </c>
    </row>
    <row r="226" customFormat="false" ht="16.5" hidden="false" customHeight="false" outlineLevel="0" collapsed="false">
      <c r="A226" s="7"/>
      <c r="B226" s="8" t="s">
        <v>19</v>
      </c>
      <c r="C226" s="8" t="s">
        <v>175</v>
      </c>
      <c r="D226" s="7"/>
      <c r="E226" s="7"/>
    </row>
    <row r="227" customFormat="false" ht="63.75" hidden="false" customHeight="false" outlineLevel="0" collapsed="false">
      <c r="A227" s="7"/>
      <c r="B227" s="8" t="s">
        <v>153</v>
      </c>
      <c r="C227" s="8" t="s">
        <v>176</v>
      </c>
      <c r="D227" s="7"/>
      <c r="E227" s="7"/>
    </row>
    <row r="228" customFormat="false" ht="63.75" hidden="false" customHeight="false" outlineLevel="0" collapsed="false">
      <c r="A228" s="19" t="s">
        <v>177</v>
      </c>
      <c r="B228" s="3" t="s">
        <v>145</v>
      </c>
      <c r="C228" s="12" t="s">
        <v>155</v>
      </c>
      <c r="D228" s="7"/>
      <c r="E228" s="7"/>
    </row>
    <row r="229" customFormat="false" ht="16.5" hidden="false" customHeight="false" outlineLevel="0" collapsed="false">
      <c r="A229" s="7"/>
      <c r="B229" s="8" t="s">
        <v>141</v>
      </c>
      <c r="C229" s="19" t="s">
        <v>170</v>
      </c>
      <c r="D229" s="7"/>
      <c r="E229" s="7"/>
    </row>
    <row r="230" customFormat="false" ht="32.25" hidden="false" customHeight="false" outlineLevel="0" collapsed="false">
      <c r="A230" s="7"/>
      <c r="B230" s="8" t="s">
        <v>178</v>
      </c>
      <c r="C230" s="12" t="s">
        <v>179</v>
      </c>
      <c r="D230" s="7"/>
      <c r="E230" s="7"/>
    </row>
    <row r="231" customFormat="false" ht="15.75" hidden="false" customHeight="false" outlineLevel="0" collapsed="false">
      <c r="A231" s="7"/>
      <c r="B231" s="22"/>
      <c r="C231" s="12" t="s">
        <v>180</v>
      </c>
      <c r="D231" s="7"/>
      <c r="E231" s="7"/>
    </row>
    <row r="232" customFormat="false" ht="15.75" hidden="false" customHeight="false" outlineLevel="0" collapsed="false">
      <c r="A232" s="7"/>
      <c r="B232" s="22"/>
      <c r="C232" s="12" t="s">
        <v>181</v>
      </c>
      <c r="D232" s="7"/>
      <c r="E232" s="7"/>
    </row>
    <row r="233" customFormat="false" ht="126.75" hidden="false" customHeight="false" outlineLevel="0" collapsed="false">
      <c r="A233" s="7"/>
      <c r="B233" s="19"/>
      <c r="C233" s="12" t="s">
        <v>182</v>
      </c>
      <c r="D233" s="7"/>
      <c r="E233" s="7"/>
    </row>
    <row r="234" customFormat="false" ht="16.5" hidden="false" customHeight="false" outlineLevel="0" collapsed="false">
      <c r="A234" s="13"/>
      <c r="B234" s="3" t="s">
        <v>31</v>
      </c>
      <c r="C234" s="3" t="s">
        <v>62</v>
      </c>
      <c r="D234" s="13"/>
      <c r="E234" s="13"/>
    </row>
    <row r="235" customFormat="false" ht="15.75" hidden="false" customHeight="false" outlineLevel="0" collapsed="false">
      <c r="B235" s="2"/>
      <c r="C235" s="17"/>
    </row>
    <row r="236" customFormat="false" ht="15.75" hidden="false" customHeight="false" outlineLevel="0" collapsed="false">
      <c r="B236" s="2"/>
    </row>
    <row r="237" customFormat="false" ht="15.75" hidden="false" customHeight="false" outlineLevel="0" collapsed="false">
      <c r="B237" s="1" t="s">
        <v>183</v>
      </c>
    </row>
    <row r="238" customFormat="false" ht="16.5" hidden="false" customHeight="false" outlineLevel="0" collapsed="false">
      <c r="B238" s="2"/>
    </row>
    <row r="239" customFormat="false" ht="16.5" hidden="false" customHeight="false" outlineLevel="0" collapsed="false">
      <c r="A239" s="3" t="s">
        <v>1</v>
      </c>
      <c r="B239" s="3" t="s">
        <v>113</v>
      </c>
      <c r="C239" s="4" t="s">
        <v>184</v>
      </c>
      <c r="D239" s="3" t="s">
        <v>4</v>
      </c>
      <c r="E239" s="6" t="s">
        <v>5</v>
      </c>
    </row>
    <row r="240" customFormat="false" ht="16.5" hidden="false" customHeight="false" outlineLevel="0" collapsed="false">
      <c r="A240" s="7"/>
      <c r="B240" s="8" t="s">
        <v>80</v>
      </c>
      <c r="C240" s="9" t="s">
        <v>173</v>
      </c>
      <c r="D240" s="7" t="s">
        <v>65</v>
      </c>
      <c r="E240" s="10" t="n">
        <v>671.99</v>
      </c>
    </row>
    <row r="241" customFormat="false" ht="32.25" hidden="false" customHeight="false" outlineLevel="0" collapsed="false">
      <c r="A241" s="7"/>
      <c r="B241" s="8" t="s">
        <v>185</v>
      </c>
      <c r="C241" s="9" t="s">
        <v>186</v>
      </c>
      <c r="D241" s="7"/>
      <c r="E241" s="7"/>
    </row>
    <row r="242" customFormat="false" ht="16.5" hidden="false" customHeight="false" outlineLevel="0" collapsed="false">
      <c r="A242" s="7"/>
      <c r="B242" s="8" t="s">
        <v>19</v>
      </c>
      <c r="C242" s="9" t="s">
        <v>187</v>
      </c>
      <c r="D242" s="7"/>
      <c r="E242" s="7"/>
    </row>
    <row r="243" customFormat="false" ht="32.25" hidden="false" customHeight="false" outlineLevel="0" collapsed="false">
      <c r="A243" s="7"/>
      <c r="B243" s="8" t="s">
        <v>71</v>
      </c>
      <c r="C243" s="9" t="s">
        <v>188</v>
      </c>
      <c r="D243" s="7"/>
      <c r="E243" s="7"/>
    </row>
    <row r="244" customFormat="false" ht="16.5" hidden="false" customHeight="false" outlineLevel="0" collapsed="false">
      <c r="A244" s="7"/>
      <c r="B244" s="8" t="s">
        <v>6</v>
      </c>
      <c r="C244" s="9" t="s">
        <v>189</v>
      </c>
      <c r="D244" s="7"/>
      <c r="E244" s="7"/>
    </row>
    <row r="245" customFormat="false" ht="31.5" hidden="false" customHeight="true" outlineLevel="0" collapsed="false">
      <c r="A245" s="7"/>
      <c r="B245" s="23" t="s">
        <v>190</v>
      </c>
      <c r="C245" s="14" t="s">
        <v>191</v>
      </c>
      <c r="D245" s="7"/>
      <c r="E245" s="7"/>
    </row>
    <row r="246" customFormat="false" ht="15" hidden="false" customHeight="false" outlineLevel="0" collapsed="false">
      <c r="A246" s="7"/>
      <c r="B246" s="23"/>
      <c r="C246" s="24"/>
      <c r="D246" s="7"/>
      <c r="E246" s="7"/>
    </row>
    <row r="247" customFormat="false" ht="31.5" hidden="false" customHeight="false" outlineLevel="0" collapsed="false">
      <c r="A247" s="7"/>
      <c r="B247" s="23"/>
      <c r="C247" s="14" t="s">
        <v>192</v>
      </c>
      <c r="D247" s="7"/>
      <c r="E247" s="7"/>
    </row>
    <row r="248" customFormat="false" ht="15" hidden="false" customHeight="false" outlineLevel="0" collapsed="false">
      <c r="A248" s="7"/>
      <c r="B248" s="23"/>
      <c r="C248" s="24"/>
      <c r="D248" s="7"/>
      <c r="E248" s="7"/>
    </row>
    <row r="249" customFormat="false" ht="63" hidden="false" customHeight="false" outlineLevel="0" collapsed="false">
      <c r="A249" s="21" t="s">
        <v>193</v>
      </c>
      <c r="B249" s="23"/>
      <c r="C249" s="14" t="s">
        <v>194</v>
      </c>
      <c r="D249" s="7"/>
      <c r="E249" s="7"/>
    </row>
    <row r="250" customFormat="false" ht="15" hidden="false" customHeight="false" outlineLevel="0" collapsed="false">
      <c r="A250" s="7"/>
      <c r="B250" s="23"/>
      <c r="C250" s="24"/>
      <c r="D250" s="7"/>
      <c r="E250" s="7"/>
    </row>
    <row r="251" customFormat="false" ht="78.75" hidden="false" customHeight="false" outlineLevel="0" collapsed="false">
      <c r="A251" s="7"/>
      <c r="B251" s="23"/>
      <c r="C251" s="14" t="s">
        <v>195</v>
      </c>
      <c r="D251" s="7"/>
      <c r="E251" s="7"/>
    </row>
    <row r="252" customFormat="false" ht="111" hidden="false" customHeight="false" outlineLevel="0" collapsed="false">
      <c r="A252" s="7"/>
      <c r="B252" s="8" t="s">
        <v>196</v>
      </c>
      <c r="C252" s="9" t="s">
        <v>197</v>
      </c>
      <c r="D252" s="7"/>
      <c r="E252" s="7"/>
    </row>
    <row r="253" customFormat="false" ht="16.5" hidden="false" customHeight="false" outlineLevel="0" collapsed="false">
      <c r="A253" s="7"/>
      <c r="B253" s="8" t="s">
        <v>198</v>
      </c>
      <c r="C253" s="9" t="s">
        <v>199</v>
      </c>
      <c r="D253" s="7"/>
      <c r="E253" s="7"/>
    </row>
    <row r="254" customFormat="false" ht="16.5" hidden="false" customHeight="false" outlineLevel="0" collapsed="false">
      <c r="A254" s="13"/>
      <c r="B254" s="8" t="s">
        <v>31</v>
      </c>
      <c r="C254" s="9" t="s">
        <v>32</v>
      </c>
      <c r="D254" s="13"/>
      <c r="E254" s="13"/>
    </row>
    <row r="255" customFormat="false" ht="15.75" hidden="false" customHeight="false" outlineLevel="0" collapsed="false">
      <c r="B255" s="2"/>
    </row>
    <row r="256" customFormat="false" ht="15.75" hidden="false" customHeight="false" outlineLevel="0" collapsed="false">
      <c r="B256" s="2"/>
    </row>
    <row r="257" customFormat="false" ht="15.75" hidden="false" customHeight="false" outlineLevel="0" collapsed="false">
      <c r="B257" s="1" t="s">
        <v>200</v>
      </c>
    </row>
    <row r="258" customFormat="false" ht="16.5" hidden="false" customHeight="false" outlineLevel="0" collapsed="false">
      <c r="B258" s="2"/>
    </row>
    <row r="259" customFormat="false" ht="16.5" hidden="false" customHeight="false" outlineLevel="0" collapsed="false">
      <c r="A259" s="3" t="s">
        <v>1</v>
      </c>
      <c r="B259" s="3" t="s">
        <v>113</v>
      </c>
      <c r="C259" s="4" t="s">
        <v>201</v>
      </c>
      <c r="D259" s="3" t="s">
        <v>4</v>
      </c>
      <c r="E259" s="6" t="s">
        <v>5</v>
      </c>
    </row>
    <row r="260" customFormat="false" ht="16.5" hidden="false" customHeight="false" outlineLevel="0" collapsed="false">
      <c r="A260" s="7"/>
      <c r="B260" s="8" t="s">
        <v>19</v>
      </c>
      <c r="C260" s="9" t="s">
        <v>202</v>
      </c>
      <c r="D260" s="7" t="s">
        <v>36</v>
      </c>
      <c r="E260" s="15" t="n">
        <v>198.95</v>
      </c>
    </row>
    <row r="261" customFormat="false" ht="15.75" hidden="false" customHeight="true" outlineLevel="0" collapsed="false">
      <c r="A261" s="7"/>
      <c r="B261" s="3" t="s">
        <v>29</v>
      </c>
      <c r="C261" s="14" t="s">
        <v>203</v>
      </c>
      <c r="D261" s="7"/>
      <c r="E261" s="7"/>
    </row>
    <row r="262" customFormat="false" ht="16.5" hidden="false" customHeight="false" outlineLevel="0" collapsed="false">
      <c r="A262" s="7"/>
      <c r="B262" s="3"/>
      <c r="C262" s="9" t="s">
        <v>204</v>
      </c>
      <c r="D262" s="7"/>
      <c r="E262" s="7"/>
    </row>
    <row r="263" customFormat="false" ht="16.5" hidden="false" customHeight="false" outlineLevel="0" collapsed="false">
      <c r="A263" s="7"/>
      <c r="B263" s="8" t="s">
        <v>205</v>
      </c>
      <c r="C263" s="9" t="s">
        <v>93</v>
      </c>
      <c r="D263" s="7"/>
      <c r="E263" s="7"/>
    </row>
    <row r="264" customFormat="false" ht="32.25" hidden="false" customHeight="false" outlineLevel="0" collapsed="false">
      <c r="A264" s="7"/>
      <c r="B264" s="8" t="s">
        <v>206</v>
      </c>
      <c r="C264" s="9" t="s">
        <v>207</v>
      </c>
      <c r="D264" s="7"/>
      <c r="E264" s="7"/>
    </row>
    <row r="265" customFormat="false" ht="15.75" hidden="false" customHeight="true" outlineLevel="0" collapsed="false">
      <c r="A265" s="7"/>
      <c r="B265" s="3" t="s">
        <v>118</v>
      </c>
      <c r="C265" s="14" t="s">
        <v>208</v>
      </c>
      <c r="D265" s="7"/>
      <c r="E265" s="7"/>
    </row>
    <row r="266" customFormat="false" ht="15.75" hidden="false" customHeight="false" outlineLevel="0" collapsed="false">
      <c r="A266" s="7"/>
      <c r="B266" s="3"/>
      <c r="C266" s="14" t="s">
        <v>209</v>
      </c>
      <c r="D266" s="7"/>
      <c r="E266" s="7"/>
    </row>
    <row r="267" customFormat="false" ht="32.25" hidden="false" customHeight="false" outlineLevel="0" collapsed="false">
      <c r="A267" s="21" t="s">
        <v>210</v>
      </c>
      <c r="B267" s="3"/>
      <c r="C267" s="9" t="s">
        <v>211</v>
      </c>
      <c r="D267" s="7"/>
      <c r="E267" s="7"/>
    </row>
    <row r="268" customFormat="false" ht="16.5" hidden="false" customHeight="false" outlineLevel="0" collapsed="false">
      <c r="A268" s="7"/>
      <c r="B268" s="8" t="s">
        <v>212</v>
      </c>
      <c r="C268" s="9" t="s">
        <v>213</v>
      </c>
      <c r="D268" s="7"/>
      <c r="E268" s="7"/>
    </row>
    <row r="269" customFormat="false" ht="16.5" hidden="false" customHeight="false" outlineLevel="0" collapsed="false">
      <c r="A269" s="7"/>
      <c r="B269" s="8" t="s">
        <v>78</v>
      </c>
      <c r="C269" s="9" t="s">
        <v>214</v>
      </c>
      <c r="D269" s="7"/>
      <c r="E269" s="7"/>
    </row>
    <row r="270" customFormat="false" ht="31.5" hidden="false" customHeight="true" outlineLevel="0" collapsed="false">
      <c r="A270" s="7"/>
      <c r="B270" s="3" t="s">
        <v>126</v>
      </c>
      <c r="C270" s="14" t="s">
        <v>215</v>
      </c>
      <c r="D270" s="7"/>
      <c r="E270" s="7"/>
    </row>
    <row r="271" customFormat="false" ht="63" hidden="false" customHeight="false" outlineLevel="0" collapsed="false">
      <c r="A271" s="7"/>
      <c r="B271" s="3"/>
      <c r="C271" s="14" t="s">
        <v>176</v>
      </c>
      <c r="D271" s="7"/>
      <c r="E271" s="7"/>
    </row>
    <row r="272" customFormat="false" ht="47.25" hidden="false" customHeight="false" outlineLevel="0" collapsed="false">
      <c r="A272" s="7"/>
      <c r="B272" s="3"/>
      <c r="C272" s="14" t="s">
        <v>216</v>
      </c>
      <c r="D272" s="7"/>
      <c r="E272" s="7"/>
    </row>
    <row r="273" customFormat="false" ht="16.5" hidden="false" customHeight="false" outlineLevel="0" collapsed="false">
      <c r="A273" s="7"/>
      <c r="B273" s="3"/>
      <c r="C273" s="9" t="s">
        <v>217</v>
      </c>
      <c r="D273" s="7"/>
      <c r="E273" s="7"/>
    </row>
    <row r="274" customFormat="false" ht="16.5" hidden="false" customHeight="false" outlineLevel="0" collapsed="false">
      <c r="A274" s="13"/>
      <c r="B274" s="8" t="s">
        <v>31</v>
      </c>
      <c r="C274" s="9" t="s">
        <v>32</v>
      </c>
      <c r="D274" s="13"/>
      <c r="E274" s="13"/>
    </row>
    <row r="275" customFormat="false" ht="15.75" hidden="false" customHeight="false" outlineLevel="0" collapsed="false">
      <c r="B275" s="2"/>
    </row>
    <row r="276" customFormat="false" ht="15.75" hidden="false" customHeight="false" outlineLevel="0" collapsed="false">
      <c r="B276" s="2"/>
    </row>
    <row r="277" customFormat="false" ht="15.75" hidden="false" customHeight="false" outlineLevel="0" collapsed="false">
      <c r="B277" s="1" t="s">
        <v>218</v>
      </c>
    </row>
    <row r="278" customFormat="false" ht="15.75" hidden="false" customHeight="false" outlineLevel="0" collapsed="false">
      <c r="B278" s="2"/>
    </row>
    <row r="279" customFormat="false" ht="15.75" hidden="false" customHeight="false" outlineLevel="0" collapsed="false">
      <c r="B279" s="1" t="s">
        <v>219</v>
      </c>
    </row>
    <row r="280" customFormat="false" ht="16.5" hidden="false" customHeight="false" outlineLevel="0" collapsed="false">
      <c r="B280" s="2"/>
    </row>
    <row r="281" customFormat="false" ht="16.5" hidden="false" customHeight="false" outlineLevel="0" collapsed="false">
      <c r="A281" s="3" t="s">
        <v>1</v>
      </c>
      <c r="B281" s="3" t="s">
        <v>113</v>
      </c>
      <c r="C281" s="4" t="s">
        <v>220</v>
      </c>
      <c r="D281" s="3" t="s">
        <v>4</v>
      </c>
      <c r="E281" s="6" t="s">
        <v>5</v>
      </c>
    </row>
    <row r="282" customFormat="false" ht="16.5" hidden="false" customHeight="false" outlineLevel="0" collapsed="false">
      <c r="A282" s="7"/>
      <c r="B282" s="8" t="s">
        <v>19</v>
      </c>
      <c r="C282" s="9" t="s">
        <v>221</v>
      </c>
      <c r="D282" s="7" t="s">
        <v>65</v>
      </c>
      <c r="E282" s="10" t="n">
        <v>367.37</v>
      </c>
    </row>
    <row r="283" customFormat="false" ht="16.5" hidden="false" customHeight="false" outlineLevel="0" collapsed="false">
      <c r="A283" s="7"/>
      <c r="B283" s="8" t="s">
        <v>29</v>
      </c>
      <c r="C283" s="9" t="s">
        <v>222</v>
      </c>
      <c r="D283" s="7"/>
      <c r="E283" s="7"/>
    </row>
    <row r="284" customFormat="false" ht="16.5" hidden="false" customHeight="false" outlineLevel="0" collapsed="false">
      <c r="A284" s="7"/>
      <c r="B284" s="8" t="s">
        <v>78</v>
      </c>
      <c r="C284" s="9" t="s">
        <v>223</v>
      </c>
      <c r="D284" s="7"/>
      <c r="E284" s="7"/>
    </row>
    <row r="285" customFormat="false" ht="32.25" hidden="false" customHeight="false" outlineLevel="0" collapsed="false">
      <c r="A285" s="25" t="s">
        <v>224</v>
      </c>
      <c r="B285" s="8" t="s">
        <v>118</v>
      </c>
      <c r="C285" s="9" t="s">
        <v>225</v>
      </c>
      <c r="D285" s="7"/>
      <c r="E285" s="7"/>
    </row>
    <row r="286" customFormat="false" ht="32.25" hidden="false" customHeight="false" outlineLevel="0" collapsed="false">
      <c r="A286" s="7"/>
      <c r="B286" s="8" t="s">
        <v>25</v>
      </c>
      <c r="C286" s="9" t="s">
        <v>226</v>
      </c>
      <c r="D286" s="7"/>
      <c r="E286" s="7"/>
    </row>
    <row r="287" customFormat="false" ht="16.5" hidden="false" customHeight="false" outlineLevel="0" collapsed="false">
      <c r="A287" s="13"/>
      <c r="B287" s="8" t="s">
        <v>31</v>
      </c>
      <c r="C287" s="9" t="s">
        <v>32</v>
      </c>
      <c r="D287" s="13"/>
      <c r="E287" s="13"/>
    </row>
    <row r="288" customFormat="false" ht="15.75" hidden="false" customHeight="false" outlineLevel="0" collapsed="false">
      <c r="B288" s="2"/>
    </row>
    <row r="289" customFormat="false" ht="15.75" hidden="false" customHeight="false" outlineLevel="0" collapsed="false">
      <c r="B289" s="2"/>
    </row>
    <row r="290" customFormat="false" ht="15.75" hidden="false" customHeight="false" outlineLevel="0" collapsed="false">
      <c r="B290" s="1" t="s">
        <v>227</v>
      </c>
    </row>
    <row r="291" customFormat="false" ht="15.75" hidden="false" customHeight="false" outlineLevel="0" collapsed="false">
      <c r="B291" s="26"/>
    </row>
    <row r="292" customFormat="false" ht="16.5" hidden="false" customHeight="false" outlineLevel="0" collapsed="false">
      <c r="B292" s="2"/>
    </row>
    <row r="293" customFormat="false" ht="16.5" hidden="false" customHeight="false" outlineLevel="0" collapsed="false">
      <c r="A293" s="3" t="s">
        <v>1</v>
      </c>
      <c r="B293" s="3" t="s">
        <v>113</v>
      </c>
      <c r="C293" s="4" t="s">
        <v>228</v>
      </c>
      <c r="D293" s="3" t="s">
        <v>4</v>
      </c>
      <c r="E293" s="6" t="s">
        <v>5</v>
      </c>
    </row>
    <row r="294" customFormat="false" ht="16.5" hidden="false" customHeight="false" outlineLevel="0" collapsed="false">
      <c r="A294" s="7"/>
      <c r="B294" s="8" t="s">
        <v>19</v>
      </c>
      <c r="C294" s="9" t="s">
        <v>229</v>
      </c>
      <c r="D294" s="7" t="s">
        <v>36</v>
      </c>
      <c r="E294" s="10" t="n">
        <v>45.35</v>
      </c>
    </row>
    <row r="295" customFormat="false" ht="16.5" hidden="false" customHeight="false" outlineLevel="0" collapsed="false">
      <c r="A295" s="7"/>
      <c r="B295" s="8" t="s">
        <v>230</v>
      </c>
      <c r="C295" s="9" t="s">
        <v>231</v>
      </c>
      <c r="D295" s="7"/>
      <c r="E295" s="7"/>
    </row>
    <row r="296" customFormat="false" ht="111" hidden="false" customHeight="false" outlineLevel="0" collapsed="false">
      <c r="A296" s="27" t="s">
        <v>232</v>
      </c>
      <c r="B296" s="8" t="s">
        <v>233</v>
      </c>
      <c r="C296" s="9" t="s">
        <v>234</v>
      </c>
      <c r="D296" s="7"/>
      <c r="E296" s="7"/>
    </row>
    <row r="297" customFormat="false" ht="16.5" hidden="false" customHeight="false" outlineLevel="0" collapsed="false">
      <c r="A297" s="7"/>
      <c r="B297" s="8" t="s">
        <v>25</v>
      </c>
      <c r="C297" s="9" t="s">
        <v>235</v>
      </c>
      <c r="D297" s="7"/>
      <c r="E297" s="7"/>
    </row>
    <row r="298" customFormat="false" ht="16.5" hidden="false" customHeight="false" outlineLevel="0" collapsed="false">
      <c r="A298" s="13"/>
      <c r="B298" s="8" t="s">
        <v>31</v>
      </c>
      <c r="C298" s="9" t="s">
        <v>62</v>
      </c>
      <c r="D298" s="13"/>
      <c r="E298" s="13"/>
    </row>
    <row r="299" customFormat="false" ht="15.75" hidden="false" customHeight="false" outlineLevel="0" collapsed="false">
      <c r="B299" s="1" t="s">
        <v>236</v>
      </c>
    </row>
    <row r="300" customFormat="false" ht="16.5" hidden="false" customHeight="false" outlineLevel="0" collapsed="false">
      <c r="B300" s="2"/>
    </row>
    <row r="301" customFormat="false" ht="16.5" hidden="false" customHeight="false" outlineLevel="0" collapsed="false">
      <c r="A301" s="3" t="s">
        <v>1</v>
      </c>
      <c r="B301" s="3" t="s">
        <v>113</v>
      </c>
      <c r="C301" s="4" t="s">
        <v>237</v>
      </c>
      <c r="D301" s="3" t="s">
        <v>4</v>
      </c>
      <c r="E301" s="6" t="s">
        <v>5</v>
      </c>
    </row>
    <row r="302" customFormat="false" ht="16.5" hidden="false" customHeight="false" outlineLevel="0" collapsed="false">
      <c r="A302" s="7"/>
      <c r="B302" s="8" t="s">
        <v>238</v>
      </c>
      <c r="C302" s="9" t="s">
        <v>239</v>
      </c>
      <c r="D302" s="7" t="s">
        <v>65</v>
      </c>
      <c r="E302" s="10" t="n">
        <v>710.58</v>
      </c>
    </row>
    <row r="303" customFormat="false" ht="16.5" hidden="false" customHeight="false" outlineLevel="0" collapsed="false">
      <c r="A303" s="7"/>
      <c r="B303" s="8" t="s">
        <v>240</v>
      </c>
      <c r="C303" s="9" t="s">
        <v>93</v>
      </c>
      <c r="D303" s="7"/>
      <c r="E303" s="7"/>
    </row>
    <row r="304" customFormat="false" ht="16.5" hidden="false" customHeight="false" outlineLevel="0" collapsed="false">
      <c r="A304" s="7"/>
      <c r="B304" s="8" t="s">
        <v>241</v>
      </c>
      <c r="C304" s="9" t="s">
        <v>242</v>
      </c>
      <c r="D304" s="7"/>
      <c r="E304" s="7"/>
    </row>
    <row r="305" customFormat="false" ht="16.5" hidden="false" customHeight="false" outlineLevel="0" collapsed="false">
      <c r="A305" s="7"/>
      <c r="B305" s="8" t="s">
        <v>243</v>
      </c>
      <c r="C305" s="9" t="s">
        <v>244</v>
      </c>
      <c r="D305" s="7"/>
      <c r="E305" s="7"/>
    </row>
    <row r="306" customFormat="false" ht="30.75" hidden="false" customHeight="false" outlineLevel="0" collapsed="false">
      <c r="A306" s="28" t="s">
        <v>245</v>
      </c>
      <c r="B306" s="8" t="s">
        <v>246</v>
      </c>
      <c r="C306" s="9" t="s">
        <v>247</v>
      </c>
      <c r="D306" s="7"/>
      <c r="E306" s="7"/>
    </row>
    <row r="307" customFormat="false" ht="19.5" hidden="false" customHeight="false" outlineLevel="0" collapsed="false">
      <c r="A307" s="7"/>
      <c r="B307" s="8" t="s">
        <v>248</v>
      </c>
      <c r="C307" s="9" t="s">
        <v>249</v>
      </c>
      <c r="D307" s="7"/>
      <c r="E307" s="7"/>
    </row>
    <row r="308" customFormat="false" ht="16.5" hidden="false" customHeight="false" outlineLevel="0" collapsed="false">
      <c r="A308" s="7"/>
      <c r="B308" s="8" t="s">
        <v>250</v>
      </c>
      <c r="C308" s="9" t="s">
        <v>62</v>
      </c>
      <c r="D308" s="7"/>
      <c r="E308" s="7"/>
    </row>
    <row r="309" customFormat="false" ht="31.5" hidden="false" customHeight="true" outlineLevel="0" collapsed="false">
      <c r="A309" s="7"/>
      <c r="B309" s="3" t="s">
        <v>118</v>
      </c>
      <c r="C309" s="14" t="s">
        <v>251</v>
      </c>
      <c r="D309" s="7"/>
      <c r="E309" s="7"/>
    </row>
    <row r="310" customFormat="false" ht="48" hidden="false" customHeight="false" outlineLevel="0" collapsed="false">
      <c r="A310" s="7"/>
      <c r="B310" s="3"/>
      <c r="C310" s="9" t="s">
        <v>252</v>
      </c>
      <c r="D310" s="7"/>
      <c r="E310" s="7"/>
    </row>
    <row r="311" customFormat="false" ht="16.5" hidden="false" customHeight="false" outlineLevel="0" collapsed="false">
      <c r="A311" s="7"/>
      <c r="B311" s="8" t="s">
        <v>19</v>
      </c>
      <c r="C311" s="9" t="s">
        <v>253</v>
      </c>
      <c r="D311" s="7"/>
      <c r="E311" s="7"/>
    </row>
    <row r="312" customFormat="false" ht="16.5" hidden="false" customHeight="false" outlineLevel="0" collapsed="false">
      <c r="A312" s="13"/>
      <c r="B312" s="8" t="s">
        <v>31</v>
      </c>
      <c r="C312" s="9" t="s">
        <v>32</v>
      </c>
      <c r="D312" s="13"/>
      <c r="E312" s="13"/>
    </row>
    <row r="313" customFormat="false" ht="15.75" hidden="false" customHeight="false" outlineLevel="0" collapsed="false">
      <c r="B313" s="2"/>
    </row>
    <row r="314" customFormat="false" ht="15.75" hidden="false" customHeight="false" outlineLevel="0" collapsed="false">
      <c r="B314" s="1" t="s">
        <v>254</v>
      </c>
    </row>
    <row r="315" customFormat="false" ht="15.75" hidden="false" customHeight="false" outlineLevel="0" collapsed="false">
      <c r="B315" s="2"/>
    </row>
    <row r="316" customFormat="false" ht="15.75" hidden="false" customHeight="false" outlineLevel="0" collapsed="false">
      <c r="B316" s="1" t="s">
        <v>255</v>
      </c>
    </row>
    <row r="317" customFormat="false" ht="16.5" hidden="false" customHeight="false" outlineLevel="0" collapsed="false">
      <c r="B317" s="2"/>
    </row>
    <row r="318" customFormat="false" ht="16.5" hidden="false" customHeight="false" outlineLevel="0" collapsed="false">
      <c r="A318" s="3" t="s">
        <v>1</v>
      </c>
      <c r="B318" s="3" t="s">
        <v>113</v>
      </c>
      <c r="C318" s="4" t="s">
        <v>256</v>
      </c>
      <c r="D318" s="3" t="s">
        <v>4</v>
      </c>
      <c r="E318" s="6" t="s">
        <v>5</v>
      </c>
    </row>
    <row r="319" customFormat="false" ht="16.5" hidden="false" customHeight="false" outlineLevel="0" collapsed="false">
      <c r="A319" s="7"/>
      <c r="B319" s="8" t="s">
        <v>257</v>
      </c>
      <c r="C319" s="9" t="s">
        <v>258</v>
      </c>
      <c r="D319" s="7" t="s">
        <v>65</v>
      </c>
      <c r="E319" s="10" t="n">
        <v>919.12</v>
      </c>
    </row>
    <row r="320" customFormat="false" ht="16.5" hidden="false" customHeight="false" outlineLevel="0" collapsed="false">
      <c r="A320" s="7"/>
      <c r="B320" s="8" t="s">
        <v>259</v>
      </c>
      <c r="C320" s="9" t="s">
        <v>260</v>
      </c>
      <c r="D320" s="7"/>
      <c r="E320" s="7"/>
    </row>
    <row r="321" customFormat="false" ht="16.5" hidden="false" customHeight="false" outlineLevel="0" collapsed="false">
      <c r="A321" s="7"/>
      <c r="B321" s="8" t="s">
        <v>261</v>
      </c>
      <c r="C321" s="9" t="s">
        <v>262</v>
      </c>
      <c r="D321" s="7"/>
      <c r="E321" s="7"/>
    </row>
    <row r="322" customFormat="false" ht="16.5" hidden="false" customHeight="false" outlineLevel="0" collapsed="false">
      <c r="A322" s="7"/>
      <c r="B322" s="8" t="s">
        <v>238</v>
      </c>
      <c r="C322" s="9" t="s">
        <v>263</v>
      </c>
      <c r="D322" s="7"/>
      <c r="E322" s="7"/>
    </row>
    <row r="323" customFormat="false" ht="16.5" hidden="false" customHeight="false" outlineLevel="0" collapsed="false">
      <c r="A323" s="7"/>
      <c r="B323" s="8" t="s">
        <v>264</v>
      </c>
      <c r="C323" s="9" t="s">
        <v>265</v>
      </c>
      <c r="D323" s="7"/>
      <c r="E323" s="7"/>
    </row>
    <row r="324" customFormat="false" ht="16.5" hidden="false" customHeight="false" outlineLevel="0" collapsed="false">
      <c r="A324" s="7"/>
      <c r="B324" s="8" t="s">
        <v>266</v>
      </c>
      <c r="C324" s="29" t="n">
        <v>41.6673611111111</v>
      </c>
      <c r="D324" s="7"/>
      <c r="E324" s="7"/>
    </row>
    <row r="325" customFormat="false" ht="16.5" hidden="false" customHeight="false" outlineLevel="0" collapsed="false">
      <c r="A325" s="7"/>
      <c r="B325" s="8" t="s">
        <v>267</v>
      </c>
      <c r="C325" s="9" t="n">
        <v>1.1</v>
      </c>
      <c r="D325" s="7"/>
      <c r="E325" s="7"/>
    </row>
    <row r="326" customFormat="false" ht="16.5" hidden="false" customHeight="false" outlineLevel="0" collapsed="false">
      <c r="A326" s="7"/>
      <c r="B326" s="8" t="s">
        <v>268</v>
      </c>
      <c r="C326" s="9" t="s">
        <v>269</v>
      </c>
      <c r="D326" s="7"/>
      <c r="E326" s="7"/>
    </row>
    <row r="327" customFormat="false" ht="16.5" hidden="false" customHeight="false" outlineLevel="0" collapsed="false">
      <c r="A327" s="7"/>
      <c r="B327" s="8" t="s">
        <v>270</v>
      </c>
      <c r="C327" s="9" t="s">
        <v>271</v>
      </c>
      <c r="D327" s="7"/>
      <c r="E327" s="7"/>
    </row>
    <row r="328" customFormat="false" ht="47.25" hidden="false" customHeight="true" outlineLevel="0" collapsed="false">
      <c r="A328" s="30" t="s">
        <v>272</v>
      </c>
      <c r="B328" s="3" t="s">
        <v>273</v>
      </c>
      <c r="C328" s="14" t="s">
        <v>274</v>
      </c>
      <c r="D328" s="7"/>
      <c r="E328" s="7"/>
    </row>
    <row r="329" customFormat="false" ht="16.5" hidden="false" customHeight="false" outlineLevel="0" collapsed="false">
      <c r="A329" s="7"/>
      <c r="B329" s="3"/>
      <c r="C329" s="9" t="s">
        <v>275</v>
      </c>
      <c r="D329" s="7"/>
      <c r="E329" s="7"/>
    </row>
    <row r="330" customFormat="false" ht="16.5" hidden="false" customHeight="false" outlineLevel="0" collapsed="false">
      <c r="A330" s="7"/>
      <c r="B330" s="8" t="s">
        <v>16</v>
      </c>
      <c r="C330" s="9" t="s">
        <v>276</v>
      </c>
      <c r="D330" s="7"/>
      <c r="E330" s="7"/>
    </row>
    <row r="331" customFormat="false" ht="16.5" hidden="false" customHeight="false" outlineLevel="0" collapsed="false">
      <c r="A331" s="7"/>
      <c r="B331" s="8" t="s">
        <v>277</v>
      </c>
      <c r="C331" s="9" t="s">
        <v>278</v>
      </c>
      <c r="D331" s="7"/>
      <c r="E331" s="7"/>
    </row>
    <row r="332" customFormat="false" ht="16.5" hidden="false" customHeight="false" outlineLevel="0" collapsed="false">
      <c r="A332" s="7"/>
      <c r="B332" s="8" t="s">
        <v>19</v>
      </c>
      <c r="C332" s="9" t="s">
        <v>279</v>
      </c>
      <c r="D332" s="7"/>
      <c r="E332" s="7"/>
    </row>
    <row r="333" customFormat="false" ht="16.5" hidden="false" customHeight="false" outlineLevel="0" collapsed="false">
      <c r="A333" s="7"/>
      <c r="B333" s="8" t="s">
        <v>280</v>
      </c>
      <c r="C333" s="9" t="s">
        <v>281</v>
      </c>
      <c r="D333" s="7"/>
      <c r="E333" s="7"/>
    </row>
    <row r="334" customFormat="false" ht="32.25" hidden="false" customHeight="false" outlineLevel="0" collapsed="false">
      <c r="A334" s="7"/>
      <c r="B334" s="8" t="s">
        <v>118</v>
      </c>
      <c r="C334" s="9" t="s">
        <v>282</v>
      </c>
      <c r="D334" s="7"/>
      <c r="E334" s="7"/>
    </row>
    <row r="335" customFormat="false" ht="16.5" hidden="false" customHeight="false" outlineLevel="0" collapsed="false">
      <c r="A335" s="7"/>
      <c r="B335" s="8" t="s">
        <v>42</v>
      </c>
      <c r="C335" s="9" t="s">
        <v>283</v>
      </c>
      <c r="D335" s="7"/>
      <c r="E335" s="7"/>
    </row>
    <row r="336" customFormat="false" ht="15.75" hidden="false" customHeight="true" outlineLevel="0" collapsed="false">
      <c r="A336" s="7"/>
      <c r="B336" s="3" t="s">
        <v>284</v>
      </c>
      <c r="C336" s="3" t="s">
        <v>285</v>
      </c>
      <c r="D336" s="7"/>
      <c r="E336" s="7"/>
    </row>
    <row r="337" customFormat="false" ht="15.75" hidden="false" customHeight="false" outlineLevel="0" collapsed="false">
      <c r="A337" s="7"/>
      <c r="B337" s="3"/>
      <c r="C337" s="3"/>
      <c r="D337" s="7"/>
      <c r="E337" s="7"/>
    </row>
    <row r="338" customFormat="false" ht="16.5" hidden="false" customHeight="false" outlineLevel="0" collapsed="false">
      <c r="A338" s="13"/>
      <c r="B338" s="8" t="s">
        <v>31</v>
      </c>
      <c r="C338" s="9" t="s">
        <v>62</v>
      </c>
      <c r="D338" s="13"/>
      <c r="E338" s="13"/>
    </row>
    <row r="339" customFormat="false" ht="15.75" hidden="false" customHeight="false" outlineLevel="0" collapsed="false">
      <c r="B339" s="2"/>
    </row>
    <row r="340" customFormat="false" ht="15.75" hidden="false" customHeight="false" outlineLevel="0" collapsed="false">
      <c r="B340" s="1" t="s">
        <v>286</v>
      </c>
    </row>
    <row r="341" customFormat="false" ht="15.75" hidden="false" customHeight="false" outlineLevel="0" collapsed="false">
      <c r="B341" s="2"/>
    </row>
    <row r="342" customFormat="false" ht="15.75" hidden="false" customHeight="false" outlineLevel="0" collapsed="false">
      <c r="B342" s="1" t="s">
        <v>287</v>
      </c>
    </row>
    <row r="343" customFormat="false" ht="16.5" hidden="false" customHeight="false" outlineLevel="0" collapsed="false">
      <c r="B343" s="2"/>
    </row>
    <row r="344" customFormat="false" ht="16.5" hidden="false" customHeight="false" outlineLevel="0" collapsed="false">
      <c r="A344" s="3" t="s">
        <v>1</v>
      </c>
      <c r="B344" s="3" t="s">
        <v>113</v>
      </c>
      <c r="C344" s="4" t="s">
        <v>288</v>
      </c>
      <c r="D344" s="3" t="s">
        <v>4</v>
      </c>
      <c r="E344" s="6" t="s">
        <v>5</v>
      </c>
    </row>
    <row r="345" customFormat="false" ht="16.5" hidden="false" customHeight="false" outlineLevel="0" collapsed="false">
      <c r="A345" s="7"/>
      <c r="B345" s="8" t="s">
        <v>289</v>
      </c>
      <c r="C345" s="9" t="s">
        <v>290</v>
      </c>
      <c r="D345" s="7" t="s">
        <v>97</v>
      </c>
      <c r="E345" s="10" t="n">
        <v>460.18</v>
      </c>
    </row>
    <row r="346" customFormat="false" ht="16.5" hidden="false" customHeight="false" outlineLevel="0" collapsed="false">
      <c r="A346" s="7"/>
      <c r="B346" s="8" t="s">
        <v>291</v>
      </c>
      <c r="C346" s="9" t="s">
        <v>292</v>
      </c>
      <c r="D346" s="7"/>
      <c r="E346" s="7"/>
    </row>
    <row r="347" customFormat="false" ht="16.5" hidden="false" customHeight="false" outlineLevel="0" collapsed="false">
      <c r="A347" s="7"/>
      <c r="B347" s="8" t="s">
        <v>293</v>
      </c>
      <c r="C347" s="9" t="s">
        <v>294</v>
      </c>
      <c r="D347" s="7"/>
      <c r="E347" s="7"/>
    </row>
    <row r="348" customFormat="false" ht="16.5" hidden="false" customHeight="false" outlineLevel="0" collapsed="false">
      <c r="A348" s="7"/>
      <c r="B348" s="8" t="s">
        <v>295</v>
      </c>
      <c r="C348" s="9" t="s">
        <v>296</v>
      </c>
      <c r="D348" s="7"/>
      <c r="E348" s="7"/>
    </row>
    <row r="349" customFormat="false" ht="32.25" hidden="false" customHeight="false" outlineLevel="0" collapsed="false">
      <c r="A349" s="7"/>
      <c r="B349" s="8" t="s">
        <v>297</v>
      </c>
      <c r="C349" s="9" t="s">
        <v>298</v>
      </c>
      <c r="D349" s="7"/>
      <c r="E349" s="7"/>
    </row>
    <row r="350" customFormat="false" ht="16.5" hidden="false" customHeight="false" outlineLevel="0" collapsed="false">
      <c r="A350" s="7"/>
      <c r="B350" s="8" t="s">
        <v>2</v>
      </c>
      <c r="C350" s="9" t="s">
        <v>299</v>
      </c>
      <c r="D350" s="7"/>
      <c r="E350" s="7"/>
    </row>
    <row r="351" customFormat="false" ht="16.5" hidden="false" customHeight="false" outlineLevel="0" collapsed="false">
      <c r="A351" s="7"/>
      <c r="B351" s="8" t="s">
        <v>6</v>
      </c>
      <c r="C351" s="9" t="s">
        <v>300</v>
      </c>
      <c r="D351" s="7"/>
      <c r="E351" s="7"/>
    </row>
    <row r="352" customFormat="false" ht="16.5" hidden="false" customHeight="false" outlineLevel="0" collapsed="false">
      <c r="A352" s="7"/>
      <c r="B352" s="8" t="s">
        <v>19</v>
      </c>
      <c r="C352" s="9" t="s">
        <v>301</v>
      </c>
      <c r="D352" s="7"/>
      <c r="E352" s="7"/>
    </row>
    <row r="353" customFormat="false" ht="32.25" hidden="false" customHeight="false" outlineLevel="0" collapsed="false">
      <c r="A353" s="27" t="s">
        <v>302</v>
      </c>
      <c r="B353" s="8" t="s">
        <v>25</v>
      </c>
      <c r="C353" s="9" t="s">
        <v>303</v>
      </c>
      <c r="D353" s="7"/>
      <c r="E353" s="7"/>
    </row>
    <row r="354" customFormat="false" ht="16.5" hidden="false" customHeight="false" outlineLevel="0" collapsed="false">
      <c r="A354" s="7"/>
      <c r="B354" s="8" t="s">
        <v>9</v>
      </c>
      <c r="C354" s="9" t="s">
        <v>304</v>
      </c>
      <c r="D354" s="7"/>
      <c r="E354" s="7"/>
    </row>
    <row r="355" customFormat="false" ht="16.5" hidden="false" customHeight="false" outlineLevel="0" collapsed="false">
      <c r="A355" s="7"/>
      <c r="B355" s="8" t="s">
        <v>305</v>
      </c>
      <c r="C355" s="9" t="s">
        <v>306</v>
      </c>
      <c r="D355" s="7"/>
      <c r="E355" s="7"/>
    </row>
    <row r="356" customFormat="false" ht="16.5" hidden="false" customHeight="false" outlineLevel="0" collapsed="false">
      <c r="A356" s="7"/>
      <c r="B356" s="8" t="s">
        <v>307</v>
      </c>
      <c r="C356" s="9" t="s">
        <v>308</v>
      </c>
      <c r="D356" s="7"/>
      <c r="E356" s="7"/>
    </row>
    <row r="357" customFormat="false" ht="16.5" hidden="false" customHeight="false" outlineLevel="0" collapsed="false">
      <c r="A357" s="7"/>
      <c r="B357" s="8" t="s">
        <v>309</v>
      </c>
      <c r="C357" s="9" t="s">
        <v>310</v>
      </c>
      <c r="D357" s="7"/>
      <c r="E357" s="7"/>
    </row>
    <row r="358" customFormat="false" ht="16.5" hidden="false" customHeight="false" outlineLevel="0" collapsed="false">
      <c r="A358" s="7"/>
      <c r="B358" s="8" t="s">
        <v>311</v>
      </c>
      <c r="C358" s="9" t="s">
        <v>312</v>
      </c>
      <c r="D358" s="7"/>
      <c r="E358" s="7"/>
    </row>
    <row r="359" customFormat="false" ht="16.5" hidden="false" customHeight="false" outlineLevel="0" collapsed="false">
      <c r="A359" s="7"/>
      <c r="B359" s="8" t="s">
        <v>313</v>
      </c>
      <c r="C359" s="9" t="s">
        <v>314</v>
      </c>
      <c r="D359" s="7"/>
      <c r="E359" s="7"/>
    </row>
    <row r="360" customFormat="false" ht="15.75" hidden="false" customHeight="true" outlineLevel="0" collapsed="false">
      <c r="A360" s="7"/>
      <c r="B360" s="3" t="s">
        <v>315</v>
      </c>
      <c r="C360" s="14" t="s">
        <v>316</v>
      </c>
      <c r="D360" s="7"/>
      <c r="E360" s="7"/>
    </row>
    <row r="361" customFormat="false" ht="15.75" hidden="false" customHeight="false" outlineLevel="0" collapsed="false">
      <c r="A361" s="7"/>
      <c r="B361" s="3"/>
      <c r="C361" s="14" t="s">
        <v>317</v>
      </c>
      <c r="D361" s="7"/>
      <c r="E361" s="7"/>
    </row>
    <row r="362" customFormat="false" ht="16.5" hidden="false" customHeight="false" outlineLevel="0" collapsed="false">
      <c r="A362" s="7"/>
      <c r="B362" s="3"/>
      <c r="C362" s="9" t="s">
        <v>318</v>
      </c>
      <c r="D362" s="7"/>
      <c r="E362" s="7"/>
    </row>
    <row r="363" customFormat="false" ht="15.75" hidden="false" customHeight="true" outlineLevel="0" collapsed="false">
      <c r="A363" s="7"/>
      <c r="B363" s="3" t="s">
        <v>319</v>
      </c>
      <c r="C363" s="14" t="s">
        <v>320</v>
      </c>
      <c r="D363" s="7"/>
      <c r="E363" s="7"/>
    </row>
    <row r="364" customFormat="false" ht="16.5" hidden="false" customHeight="false" outlineLevel="0" collapsed="false">
      <c r="A364" s="7"/>
      <c r="B364" s="3"/>
      <c r="C364" s="9" t="s">
        <v>321</v>
      </c>
      <c r="D364" s="7"/>
      <c r="E364" s="7"/>
    </row>
    <row r="365" customFormat="false" ht="16.5" hidden="false" customHeight="false" outlineLevel="0" collapsed="false">
      <c r="A365" s="7"/>
      <c r="B365" s="8" t="s">
        <v>322</v>
      </c>
      <c r="C365" s="9" t="s">
        <v>323</v>
      </c>
      <c r="D365" s="7"/>
      <c r="E365" s="7"/>
    </row>
    <row r="366" customFormat="false" ht="16.5" hidden="false" customHeight="false" outlineLevel="0" collapsed="false">
      <c r="A366" s="7"/>
      <c r="B366" s="8" t="s">
        <v>324</v>
      </c>
      <c r="C366" s="9" t="s">
        <v>292</v>
      </c>
      <c r="D366" s="7"/>
      <c r="E366" s="7"/>
    </row>
    <row r="367" customFormat="false" ht="16.5" hidden="false" customHeight="false" outlineLevel="0" collapsed="false">
      <c r="A367" s="7"/>
      <c r="B367" s="8" t="s">
        <v>325</v>
      </c>
      <c r="C367" s="9" t="s">
        <v>326</v>
      </c>
      <c r="D367" s="7"/>
      <c r="E367" s="7"/>
    </row>
    <row r="368" customFormat="false" ht="16.5" hidden="false" customHeight="false" outlineLevel="0" collapsed="false">
      <c r="A368" s="7"/>
      <c r="B368" s="8" t="s">
        <v>327</v>
      </c>
      <c r="C368" s="9" t="s">
        <v>93</v>
      </c>
      <c r="D368" s="7"/>
      <c r="E368" s="7"/>
    </row>
    <row r="369" customFormat="false" ht="16.5" hidden="false" customHeight="false" outlineLevel="0" collapsed="false">
      <c r="A369" s="13"/>
      <c r="B369" s="8" t="s">
        <v>31</v>
      </c>
      <c r="C369" s="9" t="s">
        <v>62</v>
      </c>
      <c r="D369" s="13"/>
      <c r="E369" s="13"/>
    </row>
    <row r="370" customFormat="false" ht="15.75" hidden="false" customHeight="false" outlineLevel="0" collapsed="false">
      <c r="B370" s="2"/>
    </row>
    <row r="371" customFormat="false" ht="15.75" hidden="false" customHeight="false" outlineLevel="0" collapsed="false">
      <c r="B371" s="1" t="s">
        <v>328</v>
      </c>
    </row>
    <row r="372" customFormat="false" ht="15.75" hidden="false" customHeight="false" outlineLevel="0" collapsed="false">
      <c r="B372" s="2"/>
    </row>
    <row r="373" customFormat="false" ht="15.75" hidden="false" customHeight="false" outlineLevel="0" collapsed="false">
      <c r="B373" s="1" t="s">
        <v>329</v>
      </c>
    </row>
    <row r="374" customFormat="false" ht="15.75" hidden="false" customHeight="false" outlineLevel="0" collapsed="false">
      <c r="B374" s="2"/>
    </row>
    <row r="375" customFormat="false" ht="16.5" hidden="false" customHeight="false" outlineLevel="0" collapsed="false">
      <c r="B375" s="2"/>
    </row>
    <row r="376" customFormat="false" ht="16.5" hidden="false" customHeight="false" outlineLevel="0" collapsed="false">
      <c r="A376" s="3" t="s">
        <v>1</v>
      </c>
      <c r="B376" s="3" t="s">
        <v>330</v>
      </c>
      <c r="C376" s="4" t="s">
        <v>331</v>
      </c>
      <c r="D376" s="3" t="s">
        <v>4</v>
      </c>
      <c r="E376" s="6" t="s">
        <v>5</v>
      </c>
    </row>
    <row r="377" customFormat="false" ht="15.75" hidden="false" customHeight="true" outlineLevel="0" collapsed="false">
      <c r="A377" s="31"/>
      <c r="B377" s="3" t="s">
        <v>332</v>
      </c>
      <c r="C377" s="14" t="s">
        <v>333</v>
      </c>
      <c r="D377" s="7" t="s">
        <v>36</v>
      </c>
      <c r="E377" s="10" t="n">
        <v>223.18</v>
      </c>
    </row>
    <row r="378" customFormat="false" ht="15.75" hidden="false" customHeight="false" outlineLevel="0" collapsed="false">
      <c r="A378" s="7"/>
      <c r="B378" s="3"/>
      <c r="C378" s="14" t="s">
        <v>334</v>
      </c>
      <c r="D378" s="7"/>
      <c r="E378" s="7"/>
    </row>
    <row r="379" customFormat="false" ht="48" hidden="false" customHeight="false" outlineLevel="0" collapsed="false">
      <c r="A379" s="12" t="s">
        <v>335</v>
      </c>
      <c r="B379" s="3"/>
      <c r="C379" s="9" t="s">
        <v>336</v>
      </c>
      <c r="D379" s="7"/>
      <c r="E379" s="7"/>
    </row>
    <row r="380" customFormat="false" ht="15.75" hidden="false" customHeight="true" outlineLevel="0" collapsed="false">
      <c r="A380" s="7"/>
      <c r="B380" s="3" t="s">
        <v>9</v>
      </c>
      <c r="C380" s="14" t="s">
        <v>337</v>
      </c>
      <c r="D380" s="7"/>
      <c r="E380" s="7"/>
    </row>
    <row r="381" customFormat="false" ht="16.5" hidden="false" customHeight="false" outlineLevel="0" collapsed="false">
      <c r="A381" s="7"/>
      <c r="B381" s="3"/>
      <c r="C381" s="9" t="s">
        <v>338</v>
      </c>
      <c r="D381" s="7"/>
      <c r="E381" s="7"/>
    </row>
    <row r="382" customFormat="false" ht="16.5" hidden="false" customHeight="false" outlineLevel="0" collapsed="false">
      <c r="A382" s="7"/>
      <c r="B382" s="8" t="s">
        <v>16</v>
      </c>
      <c r="C382" s="9" t="s">
        <v>339</v>
      </c>
      <c r="D382" s="7"/>
      <c r="E382" s="7"/>
    </row>
    <row r="383" customFormat="false" ht="15.75" hidden="false" customHeight="true" outlineLevel="0" collapsed="false">
      <c r="A383" s="7"/>
      <c r="B383" s="3" t="s">
        <v>23</v>
      </c>
      <c r="C383" s="14" t="s">
        <v>340</v>
      </c>
      <c r="D383" s="7"/>
      <c r="E383" s="7"/>
    </row>
    <row r="384" customFormat="false" ht="16.5" hidden="false" customHeight="false" outlineLevel="0" collapsed="false">
      <c r="A384" s="7"/>
      <c r="B384" s="3"/>
      <c r="C384" s="9" t="s">
        <v>341</v>
      </c>
      <c r="D384" s="7"/>
      <c r="E384" s="7"/>
    </row>
    <row r="385" customFormat="false" ht="16.5" hidden="false" customHeight="false" outlineLevel="0" collapsed="false">
      <c r="A385" s="13"/>
      <c r="B385" s="8" t="s">
        <v>31</v>
      </c>
      <c r="C385" s="9" t="s">
        <v>62</v>
      </c>
      <c r="D385" s="13"/>
      <c r="E385" s="13"/>
    </row>
    <row r="386" customFormat="false" ht="15.75" hidden="false" customHeight="false" outlineLevel="0" collapsed="false">
      <c r="B386" s="20"/>
      <c r="C386" s="20"/>
    </row>
    <row r="387" customFormat="false" ht="15.75" hidden="false" customHeight="false" outlineLevel="0" collapsed="false">
      <c r="B387" s="1" t="s">
        <v>342</v>
      </c>
    </row>
    <row r="388" customFormat="false" ht="16.5" hidden="false" customHeight="false" outlineLevel="0" collapsed="false">
      <c r="B388" s="2"/>
    </row>
    <row r="389" customFormat="false" ht="16.5" hidden="false" customHeight="false" outlineLevel="0" collapsed="false">
      <c r="A389" s="3" t="s">
        <v>1</v>
      </c>
      <c r="B389" s="3" t="s">
        <v>2</v>
      </c>
      <c r="C389" s="4" t="s">
        <v>343</v>
      </c>
      <c r="D389" s="3" t="s">
        <v>4</v>
      </c>
      <c r="E389" s="6" t="s">
        <v>5</v>
      </c>
    </row>
    <row r="390" customFormat="false" ht="16.5" hidden="false" customHeight="false" outlineLevel="0" collapsed="false">
      <c r="A390" s="7"/>
      <c r="B390" s="8" t="s">
        <v>238</v>
      </c>
      <c r="C390" s="9" t="s">
        <v>344</v>
      </c>
      <c r="D390" s="7" t="s">
        <v>36</v>
      </c>
      <c r="E390" s="10" t="n">
        <v>410.15</v>
      </c>
    </row>
    <row r="391" customFormat="false" ht="16.5" hidden="false" customHeight="false" outlineLevel="0" collapsed="false">
      <c r="A391" s="7"/>
      <c r="B391" s="8" t="s">
        <v>345</v>
      </c>
      <c r="C391" s="9" t="s">
        <v>346</v>
      </c>
      <c r="D391" s="7"/>
      <c r="E391" s="7"/>
    </row>
    <row r="392" customFormat="false" ht="16.5" hidden="false" customHeight="false" outlineLevel="0" collapsed="false">
      <c r="A392" s="7"/>
      <c r="B392" s="8" t="s">
        <v>347</v>
      </c>
      <c r="C392" s="9" t="s">
        <v>348</v>
      </c>
      <c r="D392" s="7"/>
      <c r="E392" s="7"/>
    </row>
    <row r="393" customFormat="false" ht="16.5" hidden="false" customHeight="false" outlineLevel="0" collapsed="false">
      <c r="A393" s="7"/>
      <c r="B393" s="8" t="s">
        <v>349</v>
      </c>
      <c r="C393" s="29" t="n">
        <v>41.6673611111111</v>
      </c>
      <c r="D393" s="7"/>
      <c r="E393" s="7"/>
    </row>
    <row r="394" customFormat="false" ht="16.5" hidden="false" customHeight="false" outlineLevel="0" collapsed="false">
      <c r="A394" s="7" t="s">
        <v>350</v>
      </c>
      <c r="B394" s="8" t="s">
        <v>351</v>
      </c>
      <c r="C394" s="9" t="s">
        <v>352</v>
      </c>
      <c r="D394" s="7"/>
      <c r="E394" s="7"/>
    </row>
    <row r="395" customFormat="false" ht="16.5" hidden="false" customHeight="false" outlineLevel="0" collapsed="false">
      <c r="A395" s="7"/>
      <c r="B395" s="8" t="s">
        <v>353</v>
      </c>
      <c r="C395" s="9" t="s">
        <v>354</v>
      </c>
      <c r="D395" s="7"/>
      <c r="E395" s="7"/>
    </row>
    <row r="396" customFormat="false" ht="16.5" hidden="false" customHeight="false" outlineLevel="0" collapsed="false">
      <c r="A396" s="7"/>
      <c r="B396" s="8" t="s">
        <v>19</v>
      </c>
      <c r="C396" s="9" t="s">
        <v>355</v>
      </c>
      <c r="D396" s="7"/>
      <c r="E396" s="7"/>
    </row>
    <row r="397" customFormat="false" ht="16.5" hidden="false" customHeight="false" outlineLevel="0" collapsed="false">
      <c r="A397" s="7"/>
      <c r="B397" s="8" t="s">
        <v>16</v>
      </c>
      <c r="C397" s="9" t="s">
        <v>356</v>
      </c>
      <c r="D397" s="7"/>
      <c r="E397" s="7"/>
    </row>
    <row r="398" customFormat="false" ht="16.5" hidden="false" customHeight="false" outlineLevel="0" collapsed="false">
      <c r="A398" s="7"/>
      <c r="B398" s="8" t="s">
        <v>357</v>
      </c>
      <c r="C398" s="9" t="s">
        <v>93</v>
      </c>
      <c r="D398" s="7"/>
      <c r="E398" s="7"/>
    </row>
    <row r="399" customFormat="false" ht="16.5" hidden="false" customHeight="false" outlineLevel="0" collapsed="false">
      <c r="A399" s="13"/>
      <c r="B399" s="8" t="s">
        <v>31</v>
      </c>
      <c r="C399" s="9" t="s">
        <v>32</v>
      </c>
      <c r="D399" s="13"/>
      <c r="E399" s="13"/>
    </row>
    <row r="400" customFormat="false" ht="15.75" hidden="false" customHeight="false" outlineLevel="0" collapsed="false">
      <c r="B400" s="2"/>
    </row>
    <row r="401" customFormat="false" ht="15.75" hidden="false" customHeight="false" outlineLevel="0" collapsed="false">
      <c r="B401" s="2"/>
    </row>
    <row r="402" customFormat="false" ht="15.75" hidden="false" customHeight="false" outlineLevel="0" collapsed="false">
      <c r="B402" s="1" t="s">
        <v>358</v>
      </c>
    </row>
    <row r="403" customFormat="false" ht="16.5" hidden="false" customHeight="false" outlineLevel="0" collapsed="false">
      <c r="B403" s="2"/>
    </row>
    <row r="404" customFormat="false" ht="16.5" hidden="false" customHeight="false" outlineLevel="0" collapsed="false">
      <c r="A404" s="3" t="s">
        <v>1</v>
      </c>
      <c r="B404" s="3" t="s">
        <v>359</v>
      </c>
      <c r="C404" s="4" t="s">
        <v>360</v>
      </c>
      <c r="D404" s="3" t="s">
        <v>4</v>
      </c>
      <c r="E404" s="6" t="s">
        <v>5</v>
      </c>
    </row>
    <row r="405" customFormat="false" ht="63.75" hidden="false" customHeight="false" outlineLevel="0" collapsed="false">
      <c r="A405" s="7"/>
      <c r="B405" s="8" t="s">
        <v>6</v>
      </c>
      <c r="C405" s="9" t="s">
        <v>361</v>
      </c>
      <c r="D405" s="7" t="s">
        <v>36</v>
      </c>
      <c r="E405" s="10" t="n">
        <v>4315.45</v>
      </c>
    </row>
    <row r="406" customFormat="false" ht="16.5" hidden="false" customHeight="false" outlineLevel="0" collapsed="false">
      <c r="A406" s="7"/>
      <c r="B406" s="8" t="s">
        <v>362</v>
      </c>
      <c r="C406" s="9" t="s">
        <v>363</v>
      </c>
      <c r="D406" s="7"/>
      <c r="E406" s="7"/>
    </row>
    <row r="407" customFormat="false" ht="63.75" hidden="false" customHeight="false" outlineLevel="0" collapsed="false">
      <c r="A407" s="7"/>
      <c r="B407" s="8" t="s">
        <v>9</v>
      </c>
      <c r="C407" s="9" t="s">
        <v>364</v>
      </c>
      <c r="D407" s="7"/>
      <c r="E407" s="7"/>
    </row>
    <row r="408" customFormat="false" ht="95.25" hidden="false" customHeight="false" outlineLevel="0" collapsed="false">
      <c r="A408" s="7" t="s">
        <v>365</v>
      </c>
      <c r="B408" s="8" t="s">
        <v>366</v>
      </c>
      <c r="C408" s="9" t="s">
        <v>367</v>
      </c>
      <c r="D408" s="7"/>
      <c r="E408" s="7"/>
    </row>
    <row r="409" customFormat="false" ht="79.5" hidden="false" customHeight="false" outlineLevel="0" collapsed="false">
      <c r="A409" s="7"/>
      <c r="B409" s="8" t="s">
        <v>368</v>
      </c>
      <c r="C409" s="9" t="s">
        <v>369</v>
      </c>
      <c r="D409" s="7"/>
      <c r="E409" s="7"/>
    </row>
    <row r="410" customFormat="false" ht="15.75" hidden="false" customHeight="true" outlineLevel="0" collapsed="false">
      <c r="A410" s="7"/>
      <c r="B410" s="3" t="s">
        <v>370</v>
      </c>
      <c r="C410" s="14" t="s">
        <v>371</v>
      </c>
      <c r="D410" s="7"/>
      <c r="E410" s="7"/>
    </row>
    <row r="411" customFormat="false" ht="16.5" hidden="false" customHeight="false" outlineLevel="0" collapsed="false">
      <c r="A411" s="7"/>
      <c r="B411" s="3"/>
      <c r="C411" s="9" t="s">
        <v>372</v>
      </c>
      <c r="D411" s="7"/>
      <c r="E411" s="7"/>
    </row>
    <row r="412" customFormat="false" ht="32.25" hidden="false" customHeight="false" outlineLevel="0" collapsed="false">
      <c r="A412" s="7"/>
      <c r="B412" s="8" t="s">
        <v>373</v>
      </c>
      <c r="C412" s="9" t="s">
        <v>374</v>
      </c>
      <c r="D412" s="7"/>
      <c r="E412" s="7"/>
    </row>
    <row r="413" customFormat="false" ht="48" hidden="false" customHeight="false" outlineLevel="0" collapsed="false">
      <c r="A413" s="7"/>
      <c r="B413" s="8" t="s">
        <v>375</v>
      </c>
      <c r="C413" s="9" t="s">
        <v>376</v>
      </c>
      <c r="D413" s="7"/>
      <c r="E413" s="7"/>
    </row>
    <row r="414" customFormat="false" ht="16.5" hidden="false" customHeight="false" outlineLevel="0" collapsed="false">
      <c r="A414" s="7"/>
      <c r="B414" s="8" t="s">
        <v>377</v>
      </c>
      <c r="C414" s="9" t="s">
        <v>378</v>
      </c>
      <c r="D414" s="7"/>
      <c r="E414" s="7"/>
    </row>
    <row r="415" customFormat="false" ht="32.25" hidden="false" customHeight="false" outlineLevel="0" collapsed="false">
      <c r="A415" s="7"/>
      <c r="B415" s="8" t="s">
        <v>379</v>
      </c>
      <c r="C415" s="9" t="s">
        <v>380</v>
      </c>
      <c r="D415" s="7"/>
      <c r="E415" s="7"/>
    </row>
    <row r="416" customFormat="false" ht="32.25" hidden="false" customHeight="false" outlineLevel="0" collapsed="false">
      <c r="A416" s="7"/>
      <c r="B416" s="8" t="s">
        <v>381</v>
      </c>
      <c r="C416" s="9" t="s">
        <v>382</v>
      </c>
      <c r="D416" s="7"/>
      <c r="E416" s="7"/>
    </row>
    <row r="417" customFormat="false" ht="63.75" hidden="false" customHeight="false" outlineLevel="0" collapsed="false">
      <c r="A417" s="7"/>
      <c r="B417" s="8" t="s">
        <v>23</v>
      </c>
      <c r="C417" s="9" t="s">
        <v>383</v>
      </c>
      <c r="D417" s="7"/>
      <c r="E417" s="7"/>
    </row>
    <row r="418" customFormat="false" ht="48" hidden="false" customHeight="false" outlineLevel="0" collapsed="false">
      <c r="A418" s="7"/>
      <c r="B418" s="8"/>
      <c r="C418" s="9" t="s">
        <v>384</v>
      </c>
      <c r="D418" s="7"/>
      <c r="E418" s="7"/>
    </row>
    <row r="419" customFormat="false" ht="32.25" hidden="false" customHeight="false" outlineLevel="0" collapsed="false">
      <c r="A419" s="7"/>
      <c r="B419" s="8" t="s">
        <v>385</v>
      </c>
      <c r="C419" s="9" t="s">
        <v>386</v>
      </c>
      <c r="D419" s="7"/>
      <c r="E419" s="7"/>
    </row>
    <row r="420" customFormat="false" ht="95.25" hidden="false" customHeight="false" outlineLevel="0" collapsed="false">
      <c r="A420" s="7"/>
      <c r="B420" s="8" t="s">
        <v>387</v>
      </c>
      <c r="C420" s="9" t="s">
        <v>388</v>
      </c>
      <c r="D420" s="7"/>
      <c r="E420" s="7"/>
    </row>
    <row r="421" customFormat="false" ht="48" hidden="false" customHeight="false" outlineLevel="0" collapsed="false">
      <c r="A421" s="7"/>
      <c r="B421" s="8" t="s">
        <v>68</v>
      </c>
      <c r="C421" s="9" t="s">
        <v>389</v>
      </c>
      <c r="D421" s="7"/>
      <c r="E421" s="7"/>
    </row>
    <row r="422" customFormat="false" ht="63" hidden="false" customHeight="true" outlineLevel="0" collapsed="false">
      <c r="A422" s="7"/>
      <c r="B422" s="3" t="s">
        <v>390</v>
      </c>
      <c r="C422" s="14" t="s">
        <v>391</v>
      </c>
      <c r="D422" s="7"/>
      <c r="E422" s="7"/>
    </row>
    <row r="423" customFormat="false" ht="47.25" hidden="false" customHeight="false" outlineLevel="0" collapsed="false">
      <c r="A423" s="7"/>
      <c r="B423" s="3"/>
      <c r="C423" s="14" t="s">
        <v>392</v>
      </c>
      <c r="D423" s="7"/>
      <c r="E423" s="7"/>
    </row>
    <row r="424" customFormat="false" ht="32.25" hidden="false" customHeight="false" outlineLevel="0" collapsed="false">
      <c r="A424" s="7"/>
      <c r="B424" s="3"/>
      <c r="C424" s="9" t="s">
        <v>393</v>
      </c>
      <c r="D424" s="7"/>
      <c r="E424" s="7"/>
    </row>
    <row r="425" customFormat="false" ht="63.75" hidden="false" customHeight="false" outlineLevel="0" collapsed="false">
      <c r="A425" s="7"/>
      <c r="B425" s="8" t="s">
        <v>394</v>
      </c>
      <c r="C425" s="9" t="s">
        <v>395</v>
      </c>
      <c r="D425" s="7"/>
      <c r="E425" s="7"/>
    </row>
    <row r="426" customFormat="false" ht="79.5" hidden="false" customHeight="false" outlineLevel="0" collapsed="false">
      <c r="A426" s="7"/>
      <c r="B426" s="8" t="s">
        <v>25</v>
      </c>
      <c r="C426" s="9" t="s">
        <v>396</v>
      </c>
      <c r="D426" s="7"/>
      <c r="E426" s="7"/>
      <c r="H426" s="11"/>
      <c r="I426" s="11"/>
      <c r="J426" s="11"/>
      <c r="K426" s="11"/>
      <c r="L426" s="11"/>
      <c r="M426" s="11"/>
      <c r="N426" s="11"/>
      <c r="O426" s="11"/>
    </row>
    <row r="427" customFormat="false" ht="16.5" hidden="false" customHeight="false" outlineLevel="0" collapsed="false">
      <c r="A427" s="13"/>
      <c r="B427" s="8" t="s">
        <v>31</v>
      </c>
      <c r="C427" s="9" t="s">
        <v>397</v>
      </c>
      <c r="D427" s="13"/>
      <c r="E427" s="13"/>
      <c r="H427" s="11"/>
      <c r="I427" s="11"/>
      <c r="J427" s="11"/>
      <c r="K427" s="11"/>
      <c r="L427" s="11"/>
      <c r="M427" s="11"/>
      <c r="N427" s="11"/>
      <c r="O427" s="11"/>
    </row>
    <row r="428" customFormat="false" ht="16.5" hidden="true" customHeight="false" outlineLevel="0" collapsed="false">
      <c r="A428" s="32"/>
      <c r="B428" s="33" t="s">
        <v>398</v>
      </c>
      <c r="C428" s="34" t="s">
        <v>399</v>
      </c>
      <c r="E428" s="0" t="n">
        <f aca="false">E405+E390+E377+E345+E319+E302+E294+E282+E260+E240+E225+E215+E205+E196+E185+E176+E167+E158+E150+E140+E128+E115+E99+E84+E68+E55+E35+E22+E5</f>
        <v>39874.79</v>
      </c>
      <c r="H428" s="11"/>
      <c r="I428" s="11"/>
      <c r="J428" s="11"/>
      <c r="K428" s="11"/>
      <c r="L428" s="11"/>
      <c r="M428" s="11"/>
      <c r="N428" s="11"/>
      <c r="O428" s="11"/>
    </row>
    <row r="429" customFormat="false" ht="15.75" hidden="false" customHeight="false" outlineLevel="0" collapsed="false">
      <c r="A429" s="35"/>
      <c r="B429" s="36"/>
      <c r="C429" s="36"/>
      <c r="H429" s="11"/>
      <c r="I429" s="11"/>
      <c r="J429" s="11"/>
      <c r="K429" s="11"/>
      <c r="L429" s="11"/>
      <c r="M429" s="11"/>
      <c r="N429" s="11"/>
      <c r="O429" s="11"/>
    </row>
    <row r="430" customFormat="false" ht="15" hidden="false" customHeight="false" outlineLevel="0" collapsed="false">
      <c r="H430" s="11"/>
      <c r="I430" s="11"/>
      <c r="J430" s="11"/>
      <c r="K430" s="11"/>
      <c r="L430" s="11"/>
      <c r="M430" s="11"/>
      <c r="N430" s="11"/>
      <c r="O430" s="11"/>
    </row>
    <row r="431" customFormat="false" ht="15" hidden="false" customHeight="false" outlineLevel="0" collapsed="false">
      <c r="B431" s="1" t="s">
        <v>400</v>
      </c>
      <c r="H431" s="11"/>
      <c r="I431" s="11"/>
      <c r="J431" s="11"/>
      <c r="K431" s="11"/>
      <c r="L431" s="11"/>
      <c r="M431" s="11"/>
      <c r="N431" s="11"/>
      <c r="O431" s="11"/>
    </row>
    <row r="432" customFormat="false" ht="15" hidden="false" customHeight="false" outlineLevel="0" collapsed="false">
      <c r="B432" s="2" t="s">
        <v>401</v>
      </c>
      <c r="H432" s="11"/>
      <c r="I432" s="11"/>
      <c r="J432" s="11"/>
      <c r="K432" s="11"/>
      <c r="L432" s="11"/>
      <c r="M432" s="11"/>
      <c r="N432" s="11"/>
      <c r="O432" s="11"/>
    </row>
    <row r="433" customFormat="false" ht="15" hidden="false" customHeight="false" outlineLevel="0" collapsed="false">
      <c r="A433" s="37" t="s">
        <v>1</v>
      </c>
      <c r="B433" s="3" t="s">
        <v>113</v>
      </c>
      <c r="C433" s="38" t="s">
        <v>288</v>
      </c>
      <c r="D433" s="5" t="s">
        <v>4</v>
      </c>
      <c r="E433" s="39" t="s">
        <v>402</v>
      </c>
      <c r="H433" s="11"/>
      <c r="I433" s="11"/>
      <c r="J433" s="11"/>
      <c r="K433" s="11"/>
      <c r="L433" s="11"/>
      <c r="M433" s="11"/>
      <c r="N433" s="11"/>
      <c r="O433" s="11"/>
    </row>
    <row r="434" customFormat="false" ht="15" hidden="false" customHeight="false" outlineLevel="0" collapsed="false">
      <c r="A434" s="40"/>
      <c r="B434" s="8" t="s">
        <v>403</v>
      </c>
      <c r="C434" s="41" t="s">
        <v>290</v>
      </c>
      <c r="D434" s="19" t="s">
        <v>97</v>
      </c>
      <c r="E434" s="42" t="n">
        <v>460.18</v>
      </c>
    </row>
    <row r="435" customFormat="false" ht="15" hidden="false" customHeight="false" outlineLevel="0" collapsed="false">
      <c r="A435" s="40"/>
      <c r="B435" s="8" t="s">
        <v>404</v>
      </c>
      <c r="C435" s="41" t="s">
        <v>292</v>
      </c>
      <c r="D435" s="19"/>
      <c r="E435" s="43"/>
    </row>
    <row r="436" customFormat="false" ht="15" hidden="false" customHeight="false" outlineLevel="0" collapsed="false">
      <c r="A436" s="40"/>
      <c r="B436" s="8" t="s">
        <v>405</v>
      </c>
      <c r="C436" s="41" t="s">
        <v>294</v>
      </c>
      <c r="D436" s="19"/>
      <c r="E436" s="43"/>
    </row>
    <row r="437" customFormat="false" ht="15" hidden="false" customHeight="false" outlineLevel="0" collapsed="false">
      <c r="A437" s="40"/>
      <c r="B437" s="8" t="s">
        <v>406</v>
      </c>
      <c r="C437" s="41" t="s">
        <v>296</v>
      </c>
      <c r="D437" s="19"/>
      <c r="E437" s="43"/>
    </row>
    <row r="438" customFormat="false" ht="15" hidden="false" customHeight="false" outlineLevel="0" collapsed="false">
      <c r="A438" s="44" t="s">
        <v>302</v>
      </c>
      <c r="B438" s="8" t="s">
        <v>407</v>
      </c>
      <c r="C438" s="41" t="s">
        <v>298</v>
      </c>
      <c r="D438" s="19"/>
      <c r="E438" s="43"/>
    </row>
    <row r="439" customFormat="false" ht="15" hidden="false" customHeight="false" outlineLevel="0" collapsed="false">
      <c r="A439" s="40"/>
      <c r="B439" s="8" t="s">
        <v>2</v>
      </c>
      <c r="C439" s="41" t="s">
        <v>299</v>
      </c>
      <c r="D439" s="19"/>
      <c r="E439" s="43"/>
    </row>
    <row r="440" customFormat="false" ht="15" hidden="false" customHeight="false" outlineLevel="0" collapsed="false">
      <c r="A440" s="40"/>
      <c r="B440" s="8" t="s">
        <v>6</v>
      </c>
      <c r="C440" s="41" t="s">
        <v>300</v>
      </c>
      <c r="D440" s="19"/>
      <c r="E440" s="43"/>
    </row>
    <row r="441" customFormat="false" ht="15" hidden="false" customHeight="false" outlineLevel="0" collapsed="false">
      <c r="A441" s="40"/>
      <c r="B441" s="8" t="s">
        <v>19</v>
      </c>
      <c r="C441" s="41" t="s">
        <v>301</v>
      </c>
      <c r="D441" s="19"/>
      <c r="E441" s="43"/>
    </row>
    <row r="442" customFormat="false" ht="15" hidden="false" customHeight="false" outlineLevel="0" collapsed="false">
      <c r="A442" s="40"/>
      <c r="B442" s="8" t="s">
        <v>25</v>
      </c>
      <c r="C442" s="41" t="s">
        <v>303</v>
      </c>
      <c r="D442" s="19"/>
      <c r="E442" s="43"/>
    </row>
    <row r="443" customFormat="false" ht="15" hidden="false" customHeight="false" outlineLevel="0" collapsed="false">
      <c r="A443" s="40"/>
      <c r="B443" s="8" t="s">
        <v>9</v>
      </c>
      <c r="C443" s="41" t="s">
        <v>304</v>
      </c>
      <c r="D443" s="19"/>
      <c r="E443" s="43"/>
    </row>
    <row r="444" customFormat="false" ht="15" hidden="false" customHeight="false" outlineLevel="0" collapsed="false">
      <c r="A444" s="40"/>
      <c r="B444" s="8" t="s">
        <v>305</v>
      </c>
      <c r="C444" s="41" t="s">
        <v>306</v>
      </c>
      <c r="D444" s="19"/>
      <c r="E444" s="43"/>
    </row>
    <row r="445" customFormat="false" ht="15" hidden="false" customHeight="false" outlineLevel="0" collapsed="false">
      <c r="A445" s="40"/>
      <c r="B445" s="8" t="s">
        <v>408</v>
      </c>
      <c r="C445" s="41" t="s">
        <v>409</v>
      </c>
      <c r="D445" s="19"/>
      <c r="E445" s="43"/>
    </row>
    <row r="446" customFormat="false" ht="15" hidden="false" customHeight="false" outlineLevel="0" collapsed="false">
      <c r="A446" s="40"/>
      <c r="B446" s="8" t="s">
        <v>410</v>
      </c>
      <c r="C446" s="41" t="s">
        <v>310</v>
      </c>
      <c r="D446" s="19"/>
      <c r="E446" s="43"/>
    </row>
    <row r="447" customFormat="false" ht="15" hidden="false" customHeight="false" outlineLevel="0" collapsed="false">
      <c r="A447" s="40"/>
      <c r="B447" s="8" t="s">
        <v>411</v>
      </c>
      <c r="C447" s="41" t="s">
        <v>312</v>
      </c>
      <c r="D447" s="19"/>
      <c r="E447" s="43"/>
    </row>
    <row r="448" customFormat="false" ht="15" hidden="false" customHeight="false" outlineLevel="0" collapsed="false">
      <c r="A448" s="40"/>
      <c r="B448" s="8" t="s">
        <v>412</v>
      </c>
      <c r="C448" s="41" t="s">
        <v>314</v>
      </c>
      <c r="D448" s="19"/>
      <c r="E448" s="43"/>
    </row>
    <row r="449" customFormat="false" ht="15" hidden="false" customHeight="true" outlineLevel="0" collapsed="false">
      <c r="A449" s="40"/>
      <c r="B449" s="3" t="s">
        <v>413</v>
      </c>
      <c r="C449" s="20" t="s">
        <v>316</v>
      </c>
      <c r="D449" s="19"/>
      <c r="E449" s="43"/>
    </row>
    <row r="450" customFormat="false" ht="15" hidden="false" customHeight="false" outlineLevel="0" collapsed="false">
      <c r="A450" s="40"/>
      <c r="B450" s="3"/>
      <c r="C450" s="20" t="s">
        <v>317</v>
      </c>
      <c r="D450" s="19"/>
      <c r="E450" s="43"/>
    </row>
    <row r="451" customFormat="false" ht="15" hidden="false" customHeight="false" outlineLevel="0" collapsed="false">
      <c r="A451" s="40"/>
      <c r="B451" s="3"/>
      <c r="C451" s="41" t="s">
        <v>318</v>
      </c>
      <c r="D451" s="19"/>
      <c r="E451" s="43"/>
    </row>
    <row r="452" customFormat="false" ht="15" hidden="false" customHeight="true" outlineLevel="0" collapsed="false">
      <c r="A452" s="40"/>
      <c r="B452" s="3" t="s">
        <v>319</v>
      </c>
      <c r="C452" s="20" t="s">
        <v>320</v>
      </c>
      <c r="D452" s="19"/>
      <c r="E452" s="43"/>
    </row>
    <row r="453" customFormat="false" ht="15" hidden="false" customHeight="false" outlineLevel="0" collapsed="false">
      <c r="A453" s="40"/>
      <c r="B453" s="3"/>
      <c r="C453" s="41" t="s">
        <v>321</v>
      </c>
      <c r="D453" s="19"/>
      <c r="E453" s="43"/>
    </row>
    <row r="454" customFormat="false" ht="15" hidden="false" customHeight="false" outlineLevel="0" collapsed="false">
      <c r="A454" s="40"/>
      <c r="B454" s="8" t="s">
        <v>414</v>
      </c>
      <c r="C454" s="41" t="s">
        <v>323</v>
      </c>
      <c r="D454" s="19"/>
      <c r="E454" s="43"/>
    </row>
    <row r="455" customFormat="false" ht="15" hidden="false" customHeight="false" outlineLevel="0" collapsed="false">
      <c r="A455" s="40"/>
      <c r="B455" s="8" t="s">
        <v>415</v>
      </c>
      <c r="C455" s="41" t="s">
        <v>292</v>
      </c>
      <c r="D455" s="19"/>
      <c r="E455" s="43"/>
    </row>
    <row r="456" customFormat="false" ht="15" hidden="false" customHeight="false" outlineLevel="0" collapsed="false">
      <c r="A456" s="40"/>
      <c r="B456" s="8" t="s">
        <v>416</v>
      </c>
      <c r="C456" s="41" t="s">
        <v>326</v>
      </c>
      <c r="D456" s="19"/>
      <c r="E456" s="43"/>
    </row>
    <row r="457" customFormat="false" ht="15" hidden="false" customHeight="false" outlineLevel="0" collapsed="false">
      <c r="A457" s="40"/>
      <c r="B457" s="8" t="s">
        <v>327</v>
      </c>
      <c r="C457" s="41" t="s">
        <v>93</v>
      </c>
      <c r="D457" s="19"/>
      <c r="E457" s="43"/>
    </row>
    <row r="458" customFormat="false" ht="15" hidden="false" customHeight="false" outlineLevel="0" collapsed="false">
      <c r="A458" s="45"/>
      <c r="B458" s="8" t="s">
        <v>31</v>
      </c>
      <c r="C458" s="41" t="s">
        <v>62</v>
      </c>
      <c r="D458" s="18"/>
      <c r="E458" s="46"/>
    </row>
    <row r="460" customFormat="false" ht="15" hidden="false" customHeight="false" outlineLevel="0" collapsed="false">
      <c r="B460" s="1" t="s">
        <v>417</v>
      </c>
    </row>
    <row r="461" customFormat="false" ht="15" hidden="false" customHeight="false" outlineLevel="0" collapsed="false">
      <c r="B461" s="2" t="s">
        <v>418</v>
      </c>
    </row>
    <row r="463" customFormat="false" ht="27.25" hidden="false" customHeight="false" outlineLevel="0" collapsed="false">
      <c r="A463" s="37" t="s">
        <v>1</v>
      </c>
      <c r="B463" s="3" t="s">
        <v>6</v>
      </c>
      <c r="C463" s="4" t="s">
        <v>46</v>
      </c>
      <c r="D463" s="5" t="s">
        <v>4</v>
      </c>
      <c r="E463" s="39" t="s">
        <v>5</v>
      </c>
    </row>
    <row r="464" customFormat="false" ht="15" hidden="false" customHeight="false" outlineLevel="0" collapsed="false">
      <c r="A464" s="40"/>
      <c r="B464" s="8" t="s">
        <v>9</v>
      </c>
      <c r="C464" s="9" t="s">
        <v>47</v>
      </c>
      <c r="D464" s="19" t="s">
        <v>419</v>
      </c>
      <c r="E464" s="47" t="n">
        <v>4206.9</v>
      </c>
    </row>
    <row r="465" customFormat="false" ht="15" hidden="false" customHeight="false" outlineLevel="0" collapsed="false">
      <c r="A465" s="40"/>
      <c r="B465" s="8" t="s">
        <v>13</v>
      </c>
      <c r="C465" s="9" t="s">
        <v>49</v>
      </c>
      <c r="D465" s="19"/>
      <c r="E465" s="48"/>
    </row>
    <row r="466" customFormat="false" ht="15" hidden="false" customHeight="false" outlineLevel="0" collapsed="false">
      <c r="A466" s="40"/>
      <c r="B466" s="8" t="s">
        <v>11</v>
      </c>
      <c r="C466" s="9" t="s">
        <v>50</v>
      </c>
      <c r="D466" s="19"/>
      <c r="E466" s="48"/>
    </row>
    <row r="467" customFormat="false" ht="27.25" hidden="false" customHeight="false" outlineLevel="0" collapsed="false">
      <c r="A467" s="44" t="s">
        <v>420</v>
      </c>
      <c r="B467" s="8" t="s">
        <v>2</v>
      </c>
      <c r="C467" s="9" t="s">
        <v>51</v>
      </c>
      <c r="D467" s="19"/>
      <c r="E467" s="48"/>
    </row>
    <row r="468" customFormat="false" ht="15" hidden="false" customHeight="false" outlineLevel="0" collapsed="false">
      <c r="A468" s="40"/>
      <c r="B468" s="8" t="s">
        <v>421</v>
      </c>
      <c r="C468" s="9" t="s">
        <v>422</v>
      </c>
      <c r="D468" s="19"/>
      <c r="E468" s="48"/>
    </row>
    <row r="469" customFormat="false" ht="15" hidden="false" customHeight="true" outlineLevel="0" collapsed="false">
      <c r="A469" s="40"/>
      <c r="B469" s="3" t="s">
        <v>19</v>
      </c>
      <c r="C469" s="14" t="s">
        <v>52</v>
      </c>
      <c r="D469" s="19"/>
      <c r="E469" s="48"/>
    </row>
    <row r="470" customFormat="false" ht="15" hidden="false" customHeight="false" outlineLevel="0" collapsed="false">
      <c r="A470" s="40"/>
      <c r="B470" s="3"/>
      <c r="C470" s="14" t="s">
        <v>53</v>
      </c>
      <c r="D470" s="19"/>
      <c r="E470" s="48"/>
    </row>
    <row r="471" customFormat="false" ht="15" hidden="false" customHeight="false" outlineLevel="0" collapsed="false">
      <c r="A471" s="40"/>
      <c r="B471" s="3"/>
      <c r="C471" s="14" t="s">
        <v>54</v>
      </c>
      <c r="D471" s="19"/>
      <c r="E471" s="48"/>
    </row>
    <row r="472" customFormat="false" ht="15" hidden="false" customHeight="false" outlineLevel="0" collapsed="false">
      <c r="A472" s="40"/>
      <c r="B472" s="3"/>
      <c r="C472" s="14" t="s">
        <v>55</v>
      </c>
      <c r="D472" s="19"/>
      <c r="E472" s="48"/>
    </row>
    <row r="473" customFormat="false" ht="15" hidden="false" customHeight="false" outlineLevel="0" collapsed="false">
      <c r="A473" s="40"/>
      <c r="B473" s="3"/>
      <c r="C473" s="14" t="s">
        <v>56</v>
      </c>
      <c r="D473" s="19"/>
      <c r="E473" s="48"/>
    </row>
    <row r="474" customFormat="false" ht="15" hidden="false" customHeight="false" outlineLevel="0" collapsed="false">
      <c r="A474" s="40"/>
      <c r="B474" s="3"/>
      <c r="C474" s="14" t="s">
        <v>57</v>
      </c>
      <c r="D474" s="19"/>
      <c r="E474" s="48"/>
    </row>
    <row r="475" customFormat="false" ht="15" hidden="false" customHeight="false" outlineLevel="0" collapsed="false">
      <c r="A475" s="40"/>
      <c r="B475" s="3"/>
      <c r="C475" s="9" t="s">
        <v>58</v>
      </c>
      <c r="D475" s="19"/>
      <c r="E475" s="48"/>
    </row>
    <row r="476" customFormat="false" ht="15" hidden="false" customHeight="false" outlineLevel="0" collapsed="false">
      <c r="A476" s="40"/>
      <c r="B476" s="8" t="s">
        <v>21</v>
      </c>
      <c r="C476" s="9" t="s">
        <v>59</v>
      </c>
      <c r="D476" s="19"/>
      <c r="E476" s="48"/>
    </row>
    <row r="477" customFormat="false" ht="15" hidden="false" customHeight="false" outlineLevel="0" collapsed="false">
      <c r="A477" s="40"/>
      <c r="B477" s="8" t="s">
        <v>29</v>
      </c>
      <c r="C477" s="9" t="s">
        <v>60</v>
      </c>
      <c r="D477" s="19"/>
      <c r="E477" s="48"/>
    </row>
    <row r="478" customFormat="false" ht="15" hidden="false" customHeight="false" outlineLevel="0" collapsed="false">
      <c r="A478" s="40"/>
      <c r="B478" s="8" t="s">
        <v>25</v>
      </c>
      <c r="C478" s="9" t="s">
        <v>423</v>
      </c>
      <c r="D478" s="19"/>
      <c r="E478" s="48"/>
    </row>
    <row r="479" customFormat="false" ht="15" hidden="false" customHeight="false" outlineLevel="0" collapsed="false">
      <c r="A479" s="45"/>
      <c r="B479" s="8" t="s">
        <v>31</v>
      </c>
      <c r="C479" s="9" t="s">
        <v>62</v>
      </c>
      <c r="D479" s="18"/>
      <c r="E479" s="49"/>
    </row>
    <row r="481" customFormat="false" ht="15" hidden="false" customHeight="false" outlineLevel="0" collapsed="false">
      <c r="B481" s="1" t="s">
        <v>424</v>
      </c>
    </row>
    <row r="483" customFormat="false" ht="15" hidden="false" customHeight="false" outlineLevel="0" collapsed="false">
      <c r="B483" s="2" t="s">
        <v>425</v>
      </c>
    </row>
    <row r="485" customFormat="false" ht="15" hidden="false" customHeight="false" outlineLevel="0" collapsed="false">
      <c r="A485" s="5" t="s">
        <v>1</v>
      </c>
      <c r="B485" s="3" t="s">
        <v>2</v>
      </c>
      <c r="C485" s="4" t="s">
        <v>426</v>
      </c>
      <c r="D485" s="5" t="s">
        <v>4</v>
      </c>
      <c r="E485" s="39" t="s">
        <v>5</v>
      </c>
    </row>
    <row r="486" customFormat="false" ht="15" hidden="false" customHeight="false" outlineLevel="0" collapsed="false">
      <c r="A486" s="19"/>
      <c r="B486" s="8" t="s">
        <v>6</v>
      </c>
      <c r="C486" s="9" t="s">
        <v>427</v>
      </c>
      <c r="D486" s="19" t="s">
        <v>143</v>
      </c>
      <c r="E486" s="50" t="n">
        <v>1868.1</v>
      </c>
    </row>
    <row r="487" customFormat="false" ht="15" hidden="false" customHeight="false" outlineLevel="0" collapsed="false">
      <c r="A487" s="19"/>
      <c r="B487" s="8" t="s">
        <v>11</v>
      </c>
      <c r="C487" s="9" t="s">
        <v>428</v>
      </c>
      <c r="D487" s="19"/>
      <c r="E487" s="43"/>
    </row>
    <row r="488" customFormat="false" ht="15" hidden="false" customHeight="false" outlineLevel="0" collapsed="false">
      <c r="A488" s="19"/>
      <c r="B488" s="8" t="s">
        <v>9</v>
      </c>
      <c r="C488" s="9" t="s">
        <v>429</v>
      </c>
      <c r="D488" s="19"/>
      <c r="E488" s="43"/>
    </row>
    <row r="489" customFormat="false" ht="27.25" hidden="false" customHeight="false" outlineLevel="0" collapsed="false">
      <c r="A489" s="12" t="s">
        <v>430</v>
      </c>
      <c r="B489" s="8" t="s">
        <v>13</v>
      </c>
      <c r="C489" s="9" t="s">
        <v>431</v>
      </c>
      <c r="D489" s="19"/>
      <c r="E489" s="43"/>
    </row>
    <row r="490" customFormat="false" ht="15" hidden="false" customHeight="false" outlineLevel="0" collapsed="false">
      <c r="A490" s="19"/>
      <c r="B490" s="8" t="s">
        <v>19</v>
      </c>
      <c r="C490" s="9" t="s">
        <v>432</v>
      </c>
      <c r="D490" s="19"/>
      <c r="E490" s="43"/>
    </row>
    <row r="491" customFormat="false" ht="15" hidden="false" customHeight="false" outlineLevel="0" collapsed="false">
      <c r="A491" s="19"/>
      <c r="B491" s="8" t="s">
        <v>421</v>
      </c>
      <c r="C491" s="9" t="s">
        <v>12</v>
      </c>
      <c r="D491" s="19"/>
      <c r="E491" s="43"/>
    </row>
    <row r="492" customFormat="false" ht="27.25" hidden="false" customHeight="false" outlineLevel="0" collapsed="false">
      <c r="A492" s="19"/>
      <c r="B492" s="8" t="s">
        <v>23</v>
      </c>
      <c r="C492" s="9" t="s">
        <v>433</v>
      </c>
      <c r="D492" s="19"/>
      <c r="E492" s="43"/>
    </row>
    <row r="493" customFormat="false" ht="15" hidden="false" customHeight="false" outlineLevel="0" collapsed="false">
      <c r="A493" s="19"/>
      <c r="B493" s="8" t="s">
        <v>25</v>
      </c>
      <c r="C493" s="9" t="s">
        <v>423</v>
      </c>
      <c r="D493" s="19"/>
      <c r="E493" s="43"/>
    </row>
    <row r="494" customFormat="false" ht="15" hidden="false" customHeight="false" outlineLevel="0" collapsed="false">
      <c r="A494" s="18"/>
      <c r="B494" s="8" t="s">
        <v>31</v>
      </c>
      <c r="C494" s="9" t="s">
        <v>32</v>
      </c>
      <c r="D494" s="18"/>
      <c r="E494" s="46"/>
    </row>
    <row r="496" customFormat="false" ht="15" hidden="false" customHeight="false" outlineLevel="0" collapsed="false">
      <c r="B496" s="1" t="s">
        <v>434</v>
      </c>
    </row>
    <row r="497" customFormat="false" ht="15" hidden="false" customHeight="false" outlineLevel="0" collapsed="false">
      <c r="B497" s="2" t="s">
        <v>435</v>
      </c>
    </row>
    <row r="499" customFormat="false" ht="15" hidden="false" customHeight="false" outlineLevel="0" collapsed="false">
      <c r="A499" s="5" t="s">
        <v>1</v>
      </c>
      <c r="B499" s="3" t="s">
        <v>436</v>
      </c>
      <c r="C499" s="4" t="s">
        <v>437</v>
      </c>
      <c r="D499" s="5" t="s">
        <v>4</v>
      </c>
      <c r="E499" s="39" t="s">
        <v>5</v>
      </c>
    </row>
    <row r="500" customFormat="false" ht="15" hidden="false" customHeight="false" outlineLevel="0" collapsed="false">
      <c r="A500" s="19"/>
      <c r="B500" s="8" t="s">
        <v>238</v>
      </c>
      <c r="C500" s="9" t="s">
        <v>438</v>
      </c>
      <c r="D500" s="19" t="s">
        <v>97</v>
      </c>
      <c r="E500" s="42" t="n">
        <v>1168.3</v>
      </c>
    </row>
    <row r="501" customFormat="false" ht="15" hidden="false" customHeight="false" outlineLevel="0" collapsed="false">
      <c r="A501" s="19"/>
      <c r="B501" s="8" t="s">
        <v>345</v>
      </c>
      <c r="C501" s="9" t="s">
        <v>439</v>
      </c>
      <c r="D501" s="19"/>
      <c r="E501" s="43"/>
    </row>
    <row r="502" customFormat="false" ht="15" hidden="false" customHeight="false" outlineLevel="0" collapsed="false">
      <c r="A502" s="19"/>
      <c r="B502" s="8" t="s">
        <v>349</v>
      </c>
      <c r="C502" s="29" t="n">
        <v>83.3340277777778</v>
      </c>
      <c r="D502" s="19"/>
      <c r="E502" s="43"/>
    </row>
    <row r="503" customFormat="false" ht="15" hidden="false" customHeight="false" outlineLevel="0" collapsed="false">
      <c r="A503" s="19" t="s">
        <v>440</v>
      </c>
      <c r="B503" s="8" t="s">
        <v>441</v>
      </c>
      <c r="C503" s="9" t="s">
        <v>442</v>
      </c>
      <c r="D503" s="19"/>
      <c r="E503" s="43"/>
    </row>
    <row r="504" customFormat="false" ht="27.25" hidden="false" customHeight="false" outlineLevel="0" collapsed="false">
      <c r="A504" s="19"/>
      <c r="B504" s="8" t="s">
        <v>443</v>
      </c>
      <c r="C504" s="9" t="s">
        <v>444</v>
      </c>
      <c r="D504" s="19"/>
      <c r="E504" s="43"/>
    </row>
    <row r="505" customFormat="false" ht="15" hidden="false" customHeight="false" outlineLevel="0" collapsed="false">
      <c r="A505" s="19"/>
      <c r="B505" s="8" t="s">
        <v>238</v>
      </c>
      <c r="C505" s="9" t="s">
        <v>445</v>
      </c>
      <c r="D505" s="19"/>
      <c r="E505" s="43"/>
    </row>
    <row r="506" customFormat="false" ht="15" hidden="false" customHeight="false" outlineLevel="0" collapsed="false">
      <c r="A506" s="19"/>
      <c r="B506" s="8" t="s">
        <v>446</v>
      </c>
      <c r="C506" s="9" t="s">
        <v>447</v>
      </c>
      <c r="D506" s="19"/>
      <c r="E506" s="43"/>
    </row>
    <row r="507" customFormat="false" ht="15" hidden="false" customHeight="false" outlineLevel="0" collapsed="false">
      <c r="A507" s="19"/>
      <c r="B507" s="8" t="s">
        <v>448</v>
      </c>
      <c r="C507" s="9" t="s">
        <v>449</v>
      </c>
      <c r="D507" s="19"/>
      <c r="E507" s="43"/>
    </row>
    <row r="508" customFormat="false" ht="15" hidden="false" customHeight="false" outlineLevel="0" collapsed="false">
      <c r="A508" s="19"/>
      <c r="B508" s="8" t="s">
        <v>23</v>
      </c>
      <c r="C508" s="9" t="s">
        <v>450</v>
      </c>
      <c r="D508" s="19"/>
      <c r="E508" s="43"/>
    </row>
    <row r="509" customFormat="false" ht="15" hidden="false" customHeight="false" outlineLevel="0" collapsed="false">
      <c r="A509" s="18"/>
      <c r="B509" s="8" t="s">
        <v>31</v>
      </c>
      <c r="C509" s="9" t="s">
        <v>32</v>
      </c>
      <c r="D509" s="18"/>
      <c r="E509" s="46"/>
    </row>
    <row r="511" customFormat="false" ht="15" hidden="false" customHeight="false" outlineLevel="0" collapsed="false">
      <c r="B511" s="1" t="s">
        <v>451</v>
      </c>
    </row>
    <row r="512" customFormat="false" ht="15" hidden="false" customHeight="false" outlineLevel="0" collapsed="false">
      <c r="B512" s="2" t="s">
        <v>452</v>
      </c>
    </row>
    <row r="514" customFormat="false" ht="15" hidden="false" customHeight="false" outlineLevel="0" collapsed="false">
      <c r="A514" s="5" t="s">
        <v>1</v>
      </c>
      <c r="B514" s="3" t="s">
        <v>113</v>
      </c>
      <c r="C514" s="4" t="s">
        <v>453</v>
      </c>
      <c r="D514" s="5" t="s">
        <v>4</v>
      </c>
      <c r="E514" s="39" t="s">
        <v>5</v>
      </c>
    </row>
    <row r="515" customFormat="false" ht="15" hidden="false" customHeight="false" outlineLevel="0" collapsed="false">
      <c r="A515" s="19"/>
      <c r="B515" s="8" t="s">
        <v>454</v>
      </c>
      <c r="C515" s="9" t="s">
        <v>258</v>
      </c>
      <c r="D515" s="19" t="s">
        <v>455</v>
      </c>
      <c r="E515" s="42" t="n">
        <v>612.76</v>
      </c>
    </row>
    <row r="516" customFormat="false" ht="15" hidden="false" customHeight="false" outlineLevel="0" collapsed="false">
      <c r="A516" s="19"/>
      <c r="B516" s="8" t="s">
        <v>456</v>
      </c>
      <c r="C516" s="9" t="s">
        <v>260</v>
      </c>
      <c r="D516" s="19"/>
      <c r="E516" s="43"/>
    </row>
    <row r="517" customFormat="false" ht="15" hidden="false" customHeight="false" outlineLevel="0" collapsed="false">
      <c r="A517" s="19"/>
      <c r="B517" s="8" t="s">
        <v>261</v>
      </c>
      <c r="C517" s="9" t="s">
        <v>457</v>
      </c>
      <c r="D517" s="19"/>
      <c r="E517" s="43"/>
    </row>
    <row r="518" customFormat="false" ht="15" hidden="false" customHeight="false" outlineLevel="0" collapsed="false">
      <c r="A518" s="19"/>
      <c r="B518" s="8" t="s">
        <v>238</v>
      </c>
      <c r="C518" s="9" t="s">
        <v>263</v>
      </c>
      <c r="D518" s="19"/>
      <c r="E518" s="43"/>
    </row>
    <row r="519" customFormat="false" ht="15" hidden="false" customHeight="false" outlineLevel="0" collapsed="false">
      <c r="A519" s="19"/>
      <c r="B519" s="8" t="s">
        <v>458</v>
      </c>
      <c r="C519" s="9" t="s">
        <v>265</v>
      </c>
      <c r="D519" s="19"/>
      <c r="E519" s="43"/>
    </row>
    <row r="520" customFormat="false" ht="15" hidden="false" customHeight="false" outlineLevel="0" collapsed="false">
      <c r="A520" s="19"/>
      <c r="B520" s="8" t="s">
        <v>349</v>
      </c>
      <c r="C520" s="29" t="n">
        <v>41.6673611111111</v>
      </c>
      <c r="D520" s="19"/>
      <c r="E520" s="43"/>
    </row>
    <row r="521" customFormat="false" ht="15" hidden="false" customHeight="false" outlineLevel="0" collapsed="false">
      <c r="A521" s="19"/>
      <c r="B521" s="8" t="s">
        <v>267</v>
      </c>
      <c r="C521" s="9" t="n">
        <v>1.1</v>
      </c>
      <c r="D521" s="19"/>
      <c r="E521" s="43"/>
    </row>
    <row r="522" customFormat="false" ht="15" hidden="false" customHeight="false" outlineLevel="0" collapsed="false">
      <c r="A522" s="19"/>
      <c r="B522" s="8" t="s">
        <v>459</v>
      </c>
      <c r="C522" s="9" t="s">
        <v>269</v>
      </c>
      <c r="D522" s="19"/>
      <c r="E522" s="43"/>
    </row>
    <row r="523" customFormat="false" ht="15" hidden="false" customHeight="false" outlineLevel="0" collapsed="false">
      <c r="A523" s="19"/>
      <c r="B523" s="8" t="s">
        <v>460</v>
      </c>
      <c r="C523" s="9" t="s">
        <v>271</v>
      </c>
      <c r="D523" s="19"/>
      <c r="E523" s="43"/>
    </row>
    <row r="524" customFormat="false" ht="27.25" hidden="false" customHeight="true" outlineLevel="0" collapsed="false">
      <c r="A524" s="12" t="s">
        <v>272</v>
      </c>
      <c r="B524" s="3" t="s">
        <v>461</v>
      </c>
      <c r="C524" s="14" t="s">
        <v>462</v>
      </c>
      <c r="D524" s="19"/>
      <c r="E524" s="43"/>
    </row>
    <row r="525" customFormat="false" ht="15" hidden="false" customHeight="false" outlineLevel="0" collapsed="false">
      <c r="A525" s="19"/>
      <c r="B525" s="3"/>
      <c r="C525" s="9" t="s">
        <v>275</v>
      </c>
      <c r="D525" s="19"/>
      <c r="E525" s="43"/>
    </row>
    <row r="526" customFormat="false" ht="15" hidden="false" customHeight="false" outlineLevel="0" collapsed="false">
      <c r="A526" s="19"/>
      <c r="B526" s="8" t="s">
        <v>16</v>
      </c>
      <c r="C526" s="9" t="s">
        <v>463</v>
      </c>
      <c r="D526" s="19"/>
      <c r="E526" s="43"/>
    </row>
    <row r="527" customFormat="false" ht="15" hidden="false" customHeight="false" outlineLevel="0" collapsed="false">
      <c r="A527" s="19"/>
      <c r="B527" s="8" t="s">
        <v>464</v>
      </c>
      <c r="C527" s="9" t="s">
        <v>278</v>
      </c>
      <c r="D527" s="19"/>
      <c r="E527" s="43"/>
    </row>
    <row r="528" customFormat="false" ht="15" hidden="false" customHeight="false" outlineLevel="0" collapsed="false">
      <c r="A528" s="19"/>
      <c r="B528" s="8" t="s">
        <v>19</v>
      </c>
      <c r="C528" s="9" t="s">
        <v>279</v>
      </c>
      <c r="D528" s="19"/>
      <c r="E528" s="43"/>
    </row>
    <row r="529" customFormat="false" ht="15" hidden="false" customHeight="false" outlineLevel="0" collapsed="false">
      <c r="A529" s="19"/>
      <c r="B529" s="8" t="s">
        <v>280</v>
      </c>
      <c r="C529" s="9" t="s">
        <v>281</v>
      </c>
      <c r="D529" s="19"/>
      <c r="E529" s="43"/>
    </row>
    <row r="530" customFormat="false" ht="27.25" hidden="false" customHeight="false" outlineLevel="0" collapsed="false">
      <c r="A530" s="19"/>
      <c r="B530" s="8" t="s">
        <v>118</v>
      </c>
      <c r="C530" s="9" t="s">
        <v>465</v>
      </c>
      <c r="D530" s="19"/>
      <c r="E530" s="43"/>
    </row>
    <row r="531" customFormat="false" ht="15" hidden="false" customHeight="true" outlineLevel="0" collapsed="false">
      <c r="A531" s="19"/>
      <c r="B531" s="3" t="s">
        <v>466</v>
      </c>
      <c r="C531" s="3" t="s">
        <v>285</v>
      </c>
      <c r="D531" s="19"/>
      <c r="E531" s="43"/>
    </row>
    <row r="532" customFormat="false" ht="15" hidden="false" customHeight="false" outlineLevel="0" collapsed="false">
      <c r="A532" s="19"/>
      <c r="B532" s="3"/>
      <c r="C532" s="3"/>
      <c r="D532" s="19"/>
      <c r="E532" s="43"/>
    </row>
    <row r="533" customFormat="false" ht="15" hidden="false" customHeight="false" outlineLevel="0" collapsed="false">
      <c r="A533" s="18"/>
      <c r="B533" s="8" t="s">
        <v>31</v>
      </c>
      <c r="C533" s="9" t="s">
        <v>62</v>
      </c>
      <c r="D533" s="18"/>
      <c r="E533" s="46"/>
    </row>
    <row r="535" customFormat="false" ht="15" hidden="false" customHeight="false" outlineLevel="0" collapsed="false">
      <c r="B535" s="1" t="s">
        <v>467</v>
      </c>
    </row>
    <row r="536" customFormat="false" ht="15" hidden="false" customHeight="false" outlineLevel="0" collapsed="false">
      <c r="B536" s="2" t="s">
        <v>468</v>
      </c>
    </row>
    <row r="538" customFormat="false" ht="15" hidden="false" customHeight="false" outlineLevel="0" collapsed="false">
      <c r="A538" s="5" t="s">
        <v>1</v>
      </c>
      <c r="B538" s="3" t="s">
        <v>2</v>
      </c>
      <c r="C538" s="4" t="s">
        <v>469</v>
      </c>
      <c r="D538" s="5" t="s">
        <v>4</v>
      </c>
      <c r="E538" s="39" t="s">
        <v>5</v>
      </c>
    </row>
    <row r="539" customFormat="false" ht="15" hidden="false" customHeight="false" outlineLevel="0" collapsed="false">
      <c r="A539" s="19"/>
      <c r="B539" s="8" t="s">
        <v>78</v>
      </c>
      <c r="C539" s="9" t="s">
        <v>470</v>
      </c>
      <c r="D539" s="19" t="s">
        <v>471</v>
      </c>
      <c r="E539" s="42" t="n">
        <v>1360.57</v>
      </c>
    </row>
    <row r="540" customFormat="false" ht="15" hidden="false" customHeight="true" outlineLevel="0" collapsed="false">
      <c r="A540" s="19"/>
      <c r="B540" s="3" t="s">
        <v>6</v>
      </c>
      <c r="C540" s="14" t="s">
        <v>472</v>
      </c>
      <c r="D540" s="19"/>
      <c r="E540" s="43"/>
    </row>
    <row r="541" customFormat="false" ht="15" hidden="false" customHeight="false" outlineLevel="0" collapsed="false">
      <c r="A541" s="19"/>
      <c r="B541" s="3"/>
      <c r="C541" s="9" t="s">
        <v>473</v>
      </c>
      <c r="D541" s="19"/>
      <c r="E541" s="43"/>
    </row>
    <row r="542" customFormat="false" ht="15" hidden="false" customHeight="false" outlineLevel="0" collapsed="false">
      <c r="A542" s="19"/>
      <c r="B542" s="8" t="s">
        <v>9</v>
      </c>
      <c r="C542" s="9" t="s">
        <v>474</v>
      </c>
      <c r="D542" s="19"/>
      <c r="E542" s="43"/>
    </row>
    <row r="543" customFormat="false" ht="15" hidden="false" customHeight="false" outlineLevel="0" collapsed="false">
      <c r="A543" s="19" t="s">
        <v>475</v>
      </c>
      <c r="B543" s="8" t="s">
        <v>13</v>
      </c>
      <c r="C543" s="9" t="s">
        <v>476</v>
      </c>
      <c r="D543" s="19"/>
      <c r="E543" s="43"/>
    </row>
    <row r="544" customFormat="false" ht="15" hidden="false" customHeight="false" outlineLevel="0" collapsed="false">
      <c r="A544" s="19"/>
      <c r="B544" s="8" t="s">
        <v>11</v>
      </c>
      <c r="C544" s="9" t="s">
        <v>477</v>
      </c>
      <c r="D544" s="19"/>
      <c r="E544" s="43"/>
    </row>
    <row r="545" customFormat="false" ht="15" hidden="false" customHeight="false" outlineLevel="0" collapsed="false">
      <c r="A545" s="19"/>
      <c r="B545" s="8" t="s">
        <v>478</v>
      </c>
      <c r="C545" s="9" t="s">
        <v>479</v>
      </c>
      <c r="D545" s="19"/>
      <c r="E545" s="43"/>
    </row>
    <row r="546" customFormat="false" ht="15" hidden="false" customHeight="false" outlineLevel="0" collapsed="false">
      <c r="A546" s="19"/>
      <c r="B546" s="8" t="s">
        <v>202</v>
      </c>
      <c r="C546" s="9" t="s">
        <v>111</v>
      </c>
      <c r="D546" s="19"/>
      <c r="E546" s="43"/>
    </row>
    <row r="547" customFormat="false" ht="15" hidden="false" customHeight="false" outlineLevel="0" collapsed="false">
      <c r="A547" s="19"/>
      <c r="B547" s="8" t="s">
        <v>480</v>
      </c>
      <c r="C547" s="9" t="s">
        <v>481</v>
      </c>
      <c r="D547" s="19"/>
      <c r="E547" s="43"/>
    </row>
    <row r="548" customFormat="false" ht="15" hidden="false" customHeight="false" outlineLevel="0" collapsed="false">
      <c r="A548" s="18"/>
      <c r="B548" s="8" t="s">
        <v>31</v>
      </c>
      <c r="C548" s="9" t="s">
        <v>32</v>
      </c>
      <c r="D548" s="18"/>
      <c r="E548" s="46"/>
    </row>
    <row r="550" customFormat="false" ht="15" hidden="false" customHeight="false" outlineLevel="0" collapsed="false">
      <c r="A550" s="5" t="s">
        <v>1</v>
      </c>
      <c r="B550" s="3" t="s">
        <v>2</v>
      </c>
      <c r="C550" s="4" t="s">
        <v>482</v>
      </c>
      <c r="D550" s="37" t="s">
        <v>4</v>
      </c>
      <c r="E550" s="39" t="s">
        <v>5</v>
      </c>
    </row>
    <row r="551" customFormat="false" ht="15" hidden="false" customHeight="false" outlineLevel="0" collapsed="false">
      <c r="A551" s="19"/>
      <c r="B551" s="8" t="s">
        <v>6</v>
      </c>
      <c r="C551" s="9" t="s">
        <v>483</v>
      </c>
      <c r="D551" s="40" t="s">
        <v>471</v>
      </c>
      <c r="E551" s="42" t="n">
        <v>2984.53</v>
      </c>
    </row>
    <row r="552" customFormat="false" ht="15" hidden="false" customHeight="false" outlineLevel="0" collapsed="false">
      <c r="A552" s="19" t="s">
        <v>484</v>
      </c>
      <c r="B552" s="8" t="s">
        <v>9</v>
      </c>
      <c r="C552" s="9" t="s">
        <v>485</v>
      </c>
      <c r="D552" s="40"/>
      <c r="E552" s="43"/>
    </row>
    <row r="553" customFormat="false" ht="15" hidden="false" customHeight="false" outlineLevel="0" collapsed="false">
      <c r="A553" s="19" t="s">
        <v>486</v>
      </c>
      <c r="B553" s="8" t="s">
        <v>13</v>
      </c>
      <c r="C553" s="9" t="s">
        <v>81</v>
      </c>
      <c r="D553" s="40"/>
      <c r="E553" s="43"/>
    </row>
    <row r="554" customFormat="false" ht="15" hidden="false" customHeight="false" outlineLevel="0" collapsed="false">
      <c r="A554" s="19" t="s">
        <v>487</v>
      </c>
      <c r="B554" s="8" t="s">
        <v>11</v>
      </c>
      <c r="C554" s="9" t="s">
        <v>488</v>
      </c>
      <c r="D554" s="40"/>
      <c r="E554" s="43"/>
    </row>
    <row r="555" customFormat="false" ht="15" hidden="false" customHeight="false" outlineLevel="0" collapsed="false">
      <c r="A555" s="19"/>
      <c r="B555" s="8" t="s">
        <v>478</v>
      </c>
      <c r="C555" s="9" t="s">
        <v>479</v>
      </c>
      <c r="D555" s="40"/>
      <c r="E555" s="43"/>
    </row>
    <row r="556" customFormat="false" ht="15" hidden="false" customHeight="false" outlineLevel="0" collapsed="false">
      <c r="A556" s="19"/>
      <c r="B556" s="8" t="s">
        <v>202</v>
      </c>
      <c r="C556" s="9" t="s">
        <v>111</v>
      </c>
      <c r="D556" s="40"/>
      <c r="E556" s="43"/>
    </row>
    <row r="557" customFormat="false" ht="15" hidden="false" customHeight="false" outlineLevel="0" collapsed="false">
      <c r="A557" s="19"/>
      <c r="B557" s="8" t="s">
        <v>489</v>
      </c>
      <c r="C557" s="9" t="s">
        <v>490</v>
      </c>
      <c r="D557" s="40"/>
      <c r="E557" s="43"/>
    </row>
    <row r="558" customFormat="false" ht="15" hidden="false" customHeight="true" outlineLevel="0" collapsed="false">
      <c r="A558" s="19"/>
      <c r="B558" s="3" t="s">
        <v>73</v>
      </c>
      <c r="C558" s="14" t="s">
        <v>491</v>
      </c>
      <c r="D558" s="40"/>
      <c r="E558" s="43"/>
    </row>
    <row r="559" customFormat="false" ht="15" hidden="false" customHeight="false" outlineLevel="0" collapsed="false">
      <c r="A559" s="19"/>
      <c r="B559" s="3"/>
      <c r="C559" s="14" t="s">
        <v>492</v>
      </c>
      <c r="D559" s="40"/>
      <c r="E559" s="43"/>
    </row>
    <row r="560" customFormat="false" ht="15" hidden="false" customHeight="false" outlineLevel="0" collapsed="false">
      <c r="A560" s="19"/>
      <c r="B560" s="3"/>
      <c r="C560" s="9" t="s">
        <v>493</v>
      </c>
      <c r="D560" s="40"/>
      <c r="E560" s="43"/>
    </row>
    <row r="561" customFormat="false" ht="15" hidden="false" customHeight="false" outlineLevel="0" collapsed="false">
      <c r="A561" s="19"/>
      <c r="B561" s="8" t="s">
        <v>487</v>
      </c>
      <c r="C561" s="9" t="s">
        <v>494</v>
      </c>
      <c r="D561" s="40"/>
      <c r="E561" s="43"/>
    </row>
    <row r="562" customFormat="false" ht="15" hidden="false" customHeight="false" outlineLevel="0" collapsed="false">
      <c r="A562" s="19"/>
      <c r="B562" s="8" t="s">
        <v>25</v>
      </c>
      <c r="C562" s="9" t="s">
        <v>495</v>
      </c>
      <c r="D562" s="40"/>
      <c r="E562" s="43"/>
    </row>
    <row r="563" customFormat="false" ht="15" hidden="false" customHeight="false" outlineLevel="0" collapsed="false">
      <c r="A563" s="18"/>
      <c r="B563" s="8" t="s">
        <v>31</v>
      </c>
      <c r="C563" s="9" t="s">
        <v>32</v>
      </c>
      <c r="D563" s="45"/>
      <c r="E563" s="46"/>
    </row>
    <row r="565" customFormat="false" ht="15" hidden="false" customHeight="false" outlineLevel="0" collapsed="false">
      <c r="A565" s="5" t="s">
        <v>1</v>
      </c>
      <c r="B565" s="3" t="s">
        <v>113</v>
      </c>
      <c r="C565" s="4" t="s">
        <v>114</v>
      </c>
      <c r="D565" s="5" t="s">
        <v>4</v>
      </c>
      <c r="E565" s="39" t="s">
        <v>5</v>
      </c>
    </row>
    <row r="566" customFormat="false" ht="15" hidden="false" customHeight="false" outlineLevel="0" collapsed="false">
      <c r="A566" s="19"/>
      <c r="B566" s="8" t="s">
        <v>19</v>
      </c>
      <c r="C566" s="9" t="s">
        <v>115</v>
      </c>
      <c r="D566" s="51" t="s">
        <v>36</v>
      </c>
      <c r="E566" s="50" t="n">
        <v>80.49</v>
      </c>
    </row>
    <row r="567" customFormat="false" ht="15" hidden="false" customHeight="false" outlineLevel="0" collapsed="false">
      <c r="A567" s="19" t="s">
        <v>496</v>
      </c>
      <c r="B567" s="8" t="s">
        <v>116</v>
      </c>
      <c r="C567" s="9" t="s">
        <v>93</v>
      </c>
      <c r="D567" s="19"/>
      <c r="E567" s="43"/>
    </row>
    <row r="568" customFormat="false" ht="15" hidden="false" customHeight="false" outlineLevel="0" collapsed="false">
      <c r="A568" s="19" t="s">
        <v>497</v>
      </c>
      <c r="B568" s="8" t="s">
        <v>118</v>
      </c>
      <c r="C568" s="9" t="s">
        <v>119</v>
      </c>
      <c r="D568" s="19"/>
      <c r="E568" s="43"/>
    </row>
    <row r="569" customFormat="false" ht="15" hidden="false" customHeight="false" outlineLevel="0" collapsed="false">
      <c r="A569" s="19" t="s">
        <v>498</v>
      </c>
      <c r="B569" s="8" t="s">
        <v>29</v>
      </c>
      <c r="C569" s="9" t="s">
        <v>499</v>
      </c>
      <c r="D569" s="19"/>
      <c r="E569" s="43"/>
    </row>
    <row r="570" customFormat="false" ht="15" hidden="false" customHeight="false" outlineLevel="0" collapsed="false">
      <c r="A570" s="19"/>
      <c r="B570" s="8" t="s">
        <v>121</v>
      </c>
      <c r="C570" s="9" t="s">
        <v>122</v>
      </c>
      <c r="D570" s="19"/>
      <c r="E570" s="43"/>
    </row>
    <row r="571" customFormat="false" ht="15" hidden="false" customHeight="false" outlineLevel="0" collapsed="false">
      <c r="A571" s="18"/>
      <c r="B571" s="8" t="s">
        <v>31</v>
      </c>
      <c r="C571" s="9" t="s">
        <v>32</v>
      </c>
      <c r="D571" s="18"/>
      <c r="E571" s="46"/>
    </row>
    <row r="573" customFormat="false" ht="15" hidden="false" customHeight="false" outlineLevel="0" collapsed="false">
      <c r="A573" s="5" t="s">
        <v>1</v>
      </c>
      <c r="B573" s="3" t="s">
        <v>113</v>
      </c>
      <c r="C573" s="4" t="s">
        <v>500</v>
      </c>
      <c r="D573" s="5" t="s">
        <v>4</v>
      </c>
      <c r="E573" s="39" t="s">
        <v>5</v>
      </c>
    </row>
    <row r="574" customFormat="false" ht="15" hidden="false" customHeight="false" outlineLevel="0" collapsed="false">
      <c r="A574" s="19"/>
      <c r="B574" s="8" t="s">
        <v>78</v>
      </c>
      <c r="C574" s="9" t="s">
        <v>125</v>
      </c>
      <c r="D574" s="19" t="s">
        <v>36</v>
      </c>
      <c r="E574" s="50" t="n">
        <v>30.39</v>
      </c>
    </row>
    <row r="575" customFormat="false" ht="15" hidden="false" customHeight="false" outlineLevel="0" collapsed="false">
      <c r="A575" s="2" t="s">
        <v>501</v>
      </c>
      <c r="B575" s="8" t="s">
        <v>126</v>
      </c>
      <c r="C575" s="9" t="s">
        <v>502</v>
      </c>
      <c r="D575" s="19"/>
      <c r="E575" s="43"/>
    </row>
    <row r="576" customFormat="false" ht="68.15" hidden="false" customHeight="false" outlineLevel="0" collapsed="false">
      <c r="A576" s="19"/>
      <c r="B576" s="8" t="s">
        <v>503</v>
      </c>
      <c r="C576" s="3" t="s">
        <v>504</v>
      </c>
      <c r="D576" s="19"/>
      <c r="E576" s="43"/>
    </row>
    <row r="577" customFormat="false" ht="15" hidden="false" customHeight="false" outlineLevel="0" collapsed="false">
      <c r="A577" s="18"/>
      <c r="B577" s="8" t="s">
        <v>31</v>
      </c>
      <c r="C577" s="9" t="s">
        <v>62</v>
      </c>
      <c r="D577" s="18"/>
      <c r="E577" s="46"/>
    </row>
    <row r="579" customFormat="false" ht="15" hidden="false" customHeight="false" outlineLevel="0" collapsed="false">
      <c r="A579" s="5" t="s">
        <v>1</v>
      </c>
      <c r="B579" s="3" t="s">
        <v>113</v>
      </c>
      <c r="C579" s="3" t="s">
        <v>505</v>
      </c>
      <c r="D579" s="5" t="s">
        <v>4</v>
      </c>
      <c r="E579" s="39" t="s">
        <v>5</v>
      </c>
    </row>
    <row r="580" customFormat="false" ht="15" hidden="false" customHeight="false" outlineLevel="0" collapsed="false">
      <c r="A580" s="19"/>
      <c r="B580" s="8" t="s">
        <v>78</v>
      </c>
      <c r="C580" s="8" t="s">
        <v>125</v>
      </c>
      <c r="D580" s="19" t="s">
        <v>36</v>
      </c>
      <c r="E580" s="50" t="n">
        <v>11.44</v>
      </c>
    </row>
    <row r="581" customFormat="false" ht="15" hidden="false" customHeight="false" outlineLevel="0" collapsed="false">
      <c r="A581" s="2" t="s">
        <v>501</v>
      </c>
      <c r="B581" s="8" t="s">
        <v>126</v>
      </c>
      <c r="C581" s="8" t="s">
        <v>506</v>
      </c>
      <c r="D581" s="19"/>
      <c r="E581" s="43"/>
    </row>
    <row r="582" customFormat="false" ht="81.8" hidden="false" customHeight="false" outlineLevel="0" collapsed="false">
      <c r="A582" s="19"/>
      <c r="B582" s="12" t="s">
        <v>129</v>
      </c>
      <c r="C582" s="12" t="s">
        <v>507</v>
      </c>
      <c r="D582" s="19"/>
      <c r="E582" s="43"/>
    </row>
    <row r="583" customFormat="false" ht="15" hidden="false" customHeight="false" outlineLevel="0" collapsed="false">
      <c r="A583" s="18"/>
      <c r="B583" s="3" t="s">
        <v>31</v>
      </c>
      <c r="C583" s="3" t="s">
        <v>62</v>
      </c>
      <c r="D583" s="18"/>
      <c r="E583" s="46"/>
    </row>
    <row r="585" customFormat="false" ht="15" hidden="false" customHeight="false" outlineLevel="0" collapsed="false">
      <c r="A585" s="5" t="s">
        <v>1</v>
      </c>
      <c r="B585" s="3" t="s">
        <v>113</v>
      </c>
      <c r="C585" s="4" t="s">
        <v>508</v>
      </c>
      <c r="D585" s="5" t="s">
        <v>4</v>
      </c>
      <c r="E585" s="39" t="s">
        <v>5</v>
      </c>
    </row>
    <row r="586" customFormat="false" ht="15" hidden="false" customHeight="false" outlineLevel="0" collapsed="false">
      <c r="A586" s="19"/>
      <c r="B586" s="8" t="s">
        <v>78</v>
      </c>
      <c r="C586" s="9" t="s">
        <v>125</v>
      </c>
      <c r="D586" s="19" t="s">
        <v>36</v>
      </c>
      <c r="E586" s="42" t="n">
        <v>47.39</v>
      </c>
    </row>
    <row r="587" customFormat="false" ht="15" hidden="false" customHeight="false" outlineLevel="0" collapsed="false">
      <c r="A587" s="19" t="s">
        <v>509</v>
      </c>
      <c r="B587" s="8" t="s">
        <v>23</v>
      </c>
      <c r="C587" s="9" t="s">
        <v>510</v>
      </c>
      <c r="D587" s="19"/>
      <c r="E587" s="43"/>
    </row>
    <row r="588" customFormat="false" ht="15" hidden="false" customHeight="true" outlineLevel="0" collapsed="false">
      <c r="A588" s="19"/>
      <c r="B588" s="3" t="s">
        <v>118</v>
      </c>
      <c r="C588" s="14" t="s">
        <v>511</v>
      </c>
      <c r="D588" s="19"/>
      <c r="E588" s="43"/>
    </row>
    <row r="589" customFormat="false" ht="15" hidden="false" customHeight="false" outlineLevel="0" collapsed="false">
      <c r="A589" s="19"/>
      <c r="B589" s="3"/>
      <c r="C589" s="9" t="s">
        <v>512</v>
      </c>
      <c r="D589" s="19"/>
      <c r="E589" s="43"/>
    </row>
    <row r="590" customFormat="false" ht="15" hidden="false" customHeight="false" outlineLevel="0" collapsed="false">
      <c r="A590" s="19"/>
      <c r="B590" s="8" t="s">
        <v>387</v>
      </c>
      <c r="C590" s="9" t="s">
        <v>513</v>
      </c>
      <c r="D590" s="19"/>
      <c r="E590" s="43"/>
    </row>
    <row r="591" customFormat="false" ht="15" hidden="false" customHeight="false" outlineLevel="0" collapsed="false">
      <c r="A591" s="18"/>
      <c r="B591" s="8" t="s">
        <v>31</v>
      </c>
      <c r="C591" s="9" t="s">
        <v>62</v>
      </c>
      <c r="D591" s="18"/>
      <c r="E591" s="46"/>
    </row>
    <row r="593" customFormat="false" ht="15" hidden="false" customHeight="false" outlineLevel="0" collapsed="false">
      <c r="A593" s="5" t="s">
        <v>1</v>
      </c>
      <c r="B593" s="3" t="s">
        <v>113</v>
      </c>
      <c r="C593" s="3" t="s">
        <v>514</v>
      </c>
      <c r="D593" s="5" t="s">
        <v>4</v>
      </c>
      <c r="E593" s="39" t="s">
        <v>5</v>
      </c>
    </row>
    <row r="594" customFormat="false" ht="15" hidden="false" customHeight="false" outlineLevel="0" collapsed="false">
      <c r="A594" s="19"/>
      <c r="B594" s="8" t="s">
        <v>78</v>
      </c>
      <c r="C594" s="8" t="s">
        <v>125</v>
      </c>
      <c r="D594" s="19" t="s">
        <v>471</v>
      </c>
      <c r="E594" s="42" t="n">
        <v>81.16</v>
      </c>
    </row>
    <row r="595" customFormat="false" ht="15" hidden="false" customHeight="false" outlineLevel="0" collapsed="false">
      <c r="A595" s="19" t="s">
        <v>515</v>
      </c>
      <c r="B595" s="3" t="s">
        <v>126</v>
      </c>
      <c r="C595" s="8" t="s">
        <v>516</v>
      </c>
      <c r="D595" s="19"/>
      <c r="E595" s="43"/>
    </row>
    <row r="596" customFormat="false" ht="68.15" hidden="false" customHeight="false" outlineLevel="0" collapsed="false">
      <c r="A596" s="19"/>
      <c r="B596" s="8" t="s">
        <v>129</v>
      </c>
      <c r="C596" s="12" t="s">
        <v>504</v>
      </c>
      <c r="D596" s="19"/>
      <c r="E596" s="43"/>
    </row>
    <row r="597" customFormat="false" ht="15" hidden="false" customHeight="false" outlineLevel="0" collapsed="false">
      <c r="A597" s="18"/>
      <c r="B597" s="3" t="s">
        <v>31</v>
      </c>
      <c r="C597" s="3" t="s">
        <v>62</v>
      </c>
      <c r="D597" s="18"/>
      <c r="E597" s="46"/>
    </row>
    <row r="598" customFormat="false" ht="15" hidden="false" customHeight="false" outlineLevel="0" collapsed="false">
      <c r="A598" s="52"/>
      <c r="B598" s="20"/>
      <c r="C598" s="52"/>
      <c r="D598" s="52"/>
      <c r="E598" s="53"/>
    </row>
    <row r="599" customFormat="false" ht="15" hidden="false" customHeight="false" outlineLevel="0" collapsed="false">
      <c r="A599" s="5" t="s">
        <v>1</v>
      </c>
      <c r="B599" s="4" t="s">
        <v>113</v>
      </c>
      <c r="C599" s="38" t="s">
        <v>517</v>
      </c>
      <c r="D599" s="5" t="s">
        <v>4</v>
      </c>
      <c r="E599" s="39" t="s">
        <v>5</v>
      </c>
    </row>
    <row r="600" customFormat="false" ht="15" hidden="false" customHeight="false" outlineLevel="0" collapsed="false">
      <c r="A600" s="19"/>
      <c r="B600" s="8" t="s">
        <v>518</v>
      </c>
      <c r="C600" s="41" t="s">
        <v>519</v>
      </c>
      <c r="D600" s="19" t="s">
        <v>36</v>
      </c>
      <c r="E600" s="42" t="n">
        <v>24.98</v>
      </c>
    </row>
    <row r="601" customFormat="false" ht="15" hidden="false" customHeight="false" outlineLevel="0" collapsed="false">
      <c r="A601" s="12" t="s">
        <v>520</v>
      </c>
      <c r="B601" s="8" t="s">
        <v>78</v>
      </c>
      <c r="C601" s="41" t="s">
        <v>214</v>
      </c>
      <c r="D601" s="19"/>
      <c r="E601" s="43"/>
    </row>
    <row r="602" customFormat="false" ht="27.25" hidden="false" customHeight="false" outlineLevel="0" collapsed="false">
      <c r="A602" s="18"/>
      <c r="B602" s="8" t="s">
        <v>126</v>
      </c>
      <c r="C602" s="41" t="s">
        <v>521</v>
      </c>
      <c r="D602" s="19"/>
      <c r="E602" s="43"/>
    </row>
    <row r="603" customFormat="false" ht="15" hidden="false" customHeight="false" outlineLevel="0" collapsed="false">
      <c r="A603" s="18"/>
      <c r="B603" s="8" t="s">
        <v>31</v>
      </c>
      <c r="C603" s="41" t="s">
        <v>62</v>
      </c>
      <c r="D603" s="18"/>
      <c r="E603" s="46"/>
    </row>
    <row r="605" customFormat="false" ht="15" hidden="false" customHeight="false" outlineLevel="0" collapsed="false">
      <c r="A605" s="5" t="s">
        <v>1</v>
      </c>
      <c r="B605" s="4" t="s">
        <v>113</v>
      </c>
      <c r="C605" s="38" t="s">
        <v>522</v>
      </c>
      <c r="D605" s="5" t="s">
        <v>4</v>
      </c>
      <c r="E605" s="39" t="s">
        <v>5</v>
      </c>
    </row>
    <row r="606" customFormat="false" ht="15" hidden="false" customHeight="false" outlineLevel="0" collapsed="false">
      <c r="A606" s="19"/>
      <c r="B606" s="9" t="s">
        <v>78</v>
      </c>
      <c r="C606" s="41" t="s">
        <v>125</v>
      </c>
      <c r="D606" s="19" t="s">
        <v>36</v>
      </c>
      <c r="E606" s="42" t="n">
        <v>33.1</v>
      </c>
    </row>
    <row r="607" customFormat="false" ht="15" hidden="false" customHeight="false" outlineLevel="0" collapsed="false">
      <c r="A607" s="19"/>
      <c r="B607" s="9" t="s">
        <v>518</v>
      </c>
      <c r="C607" s="41" t="s">
        <v>523</v>
      </c>
      <c r="D607" s="19"/>
      <c r="E607" s="43"/>
    </row>
    <row r="608" customFormat="false" ht="15" hidden="false" customHeight="false" outlineLevel="0" collapsed="false">
      <c r="A608" s="19"/>
      <c r="B608" s="4" t="s">
        <v>524</v>
      </c>
      <c r="C608" s="38" t="s">
        <v>525</v>
      </c>
      <c r="D608" s="19"/>
      <c r="E608" s="43"/>
    </row>
    <row r="609" customFormat="false" ht="109.05" hidden="false" customHeight="false" outlineLevel="0" collapsed="false">
      <c r="A609" s="12" t="s">
        <v>526</v>
      </c>
      <c r="B609" s="3" t="s">
        <v>126</v>
      </c>
      <c r="C609" s="3" t="s">
        <v>527</v>
      </c>
      <c r="D609" s="19"/>
      <c r="E609" s="43"/>
    </row>
    <row r="610" customFormat="false" ht="15" hidden="false" customHeight="false" outlineLevel="0" collapsed="false">
      <c r="A610" s="18"/>
      <c r="B610" s="4" t="s">
        <v>31</v>
      </c>
      <c r="C610" s="38" t="s">
        <v>62</v>
      </c>
      <c r="D610" s="18"/>
      <c r="E610" s="46"/>
    </row>
    <row r="612" customFormat="false" ht="15" hidden="false" customHeight="false" outlineLevel="0" collapsed="false">
      <c r="A612" s="5" t="s">
        <v>1</v>
      </c>
      <c r="B612" s="3" t="s">
        <v>113</v>
      </c>
      <c r="C612" s="4" t="s">
        <v>528</v>
      </c>
      <c r="D612" s="5" t="s">
        <v>4</v>
      </c>
      <c r="E612" s="39" t="s">
        <v>5</v>
      </c>
    </row>
    <row r="613" customFormat="false" ht="15" hidden="false" customHeight="false" outlineLevel="0" collapsed="false">
      <c r="A613" s="19"/>
      <c r="B613" s="8" t="s">
        <v>78</v>
      </c>
      <c r="C613" s="9" t="s">
        <v>529</v>
      </c>
      <c r="D613" s="19" t="s">
        <v>36</v>
      </c>
      <c r="E613" s="42" t="n">
        <v>39.26</v>
      </c>
    </row>
    <row r="614" customFormat="false" ht="81.8" hidden="false" customHeight="false" outlineLevel="0" collapsed="false">
      <c r="A614" s="12" t="s">
        <v>530</v>
      </c>
      <c r="B614" s="8" t="s">
        <v>531</v>
      </c>
      <c r="C614" s="9" t="s">
        <v>532</v>
      </c>
      <c r="D614" s="19"/>
      <c r="E614" s="43" t="s">
        <v>533</v>
      </c>
    </row>
    <row r="615" customFormat="false" ht="15" hidden="false" customHeight="true" outlineLevel="0" collapsed="false">
      <c r="A615" s="19"/>
      <c r="B615" s="3" t="s">
        <v>126</v>
      </c>
      <c r="C615" s="14" t="s">
        <v>534</v>
      </c>
      <c r="D615" s="19"/>
      <c r="E615" s="43"/>
    </row>
    <row r="616" customFormat="false" ht="27.25" hidden="false" customHeight="false" outlineLevel="0" collapsed="false">
      <c r="A616" s="19"/>
      <c r="B616" s="3"/>
      <c r="C616" s="14" t="s">
        <v>535</v>
      </c>
      <c r="D616" s="19"/>
      <c r="E616" s="43"/>
    </row>
    <row r="617" customFormat="false" ht="27.25" hidden="false" customHeight="false" outlineLevel="0" collapsed="false">
      <c r="A617" s="19"/>
      <c r="B617" s="3"/>
      <c r="C617" s="14" t="s">
        <v>536</v>
      </c>
      <c r="D617" s="19"/>
      <c r="E617" s="43"/>
    </row>
    <row r="618" customFormat="false" ht="15" hidden="false" customHeight="false" outlineLevel="0" collapsed="false">
      <c r="A618" s="19"/>
      <c r="B618" s="3"/>
      <c r="C618" s="9" t="s">
        <v>537</v>
      </c>
      <c r="D618" s="19"/>
      <c r="E618" s="43"/>
    </row>
    <row r="619" customFormat="false" ht="15" hidden="false" customHeight="false" outlineLevel="0" collapsed="false">
      <c r="A619" s="18"/>
      <c r="B619" s="8" t="s">
        <v>31</v>
      </c>
      <c r="C619" s="9" t="s">
        <v>62</v>
      </c>
      <c r="D619" s="18"/>
      <c r="E619" s="46"/>
    </row>
    <row r="621" customFormat="false" ht="15" hidden="false" customHeight="false" outlineLevel="0" collapsed="false">
      <c r="A621" s="5" t="s">
        <v>1</v>
      </c>
      <c r="B621" s="3" t="s">
        <v>113</v>
      </c>
      <c r="C621" s="3" t="s">
        <v>538</v>
      </c>
      <c r="D621" s="5" t="s">
        <v>4</v>
      </c>
      <c r="E621" s="39" t="s">
        <v>5</v>
      </c>
    </row>
    <row r="622" customFormat="false" ht="15" hidden="false" customHeight="false" outlineLevel="0" collapsed="false">
      <c r="A622" s="19"/>
      <c r="B622" s="8" t="s">
        <v>539</v>
      </c>
      <c r="C622" s="8" t="s">
        <v>173</v>
      </c>
      <c r="D622" s="19" t="s">
        <v>97</v>
      </c>
      <c r="E622" s="42" t="n">
        <v>88</v>
      </c>
    </row>
    <row r="623" customFormat="false" ht="15" hidden="false" customHeight="false" outlineLevel="0" collapsed="false">
      <c r="A623" s="19"/>
      <c r="B623" s="8" t="s">
        <v>540</v>
      </c>
      <c r="C623" s="8" t="s">
        <v>541</v>
      </c>
      <c r="D623" s="19"/>
      <c r="E623" s="43"/>
    </row>
    <row r="624" customFormat="false" ht="15" hidden="false" customHeight="false" outlineLevel="0" collapsed="false">
      <c r="A624" s="19"/>
      <c r="B624" s="8" t="s">
        <v>19</v>
      </c>
      <c r="C624" s="8" t="s">
        <v>542</v>
      </c>
      <c r="D624" s="19"/>
      <c r="E624" s="43"/>
    </row>
    <row r="625" customFormat="false" ht="68.15" hidden="false" customHeight="false" outlineLevel="0" collapsed="false">
      <c r="A625" s="12" t="s">
        <v>543</v>
      </c>
      <c r="B625" s="3" t="s">
        <v>126</v>
      </c>
      <c r="C625" s="8" t="s">
        <v>544</v>
      </c>
      <c r="D625" s="19"/>
      <c r="E625" s="43"/>
    </row>
    <row r="626" customFormat="false" ht="15" hidden="false" customHeight="false" outlineLevel="0" collapsed="false">
      <c r="A626" s="18"/>
      <c r="B626" s="8" t="s">
        <v>31</v>
      </c>
      <c r="C626" s="18" t="s">
        <v>62</v>
      </c>
      <c r="D626" s="18"/>
      <c r="E626" s="46"/>
    </row>
    <row r="628" customFormat="false" ht="15" hidden="false" customHeight="false" outlineLevel="0" collapsed="false">
      <c r="A628" s="5" t="s">
        <v>1</v>
      </c>
      <c r="B628" s="3" t="s">
        <v>78</v>
      </c>
      <c r="C628" s="4" t="s">
        <v>79</v>
      </c>
      <c r="D628" s="5" t="s">
        <v>4</v>
      </c>
      <c r="E628" s="39" t="s">
        <v>5</v>
      </c>
    </row>
    <row r="629" customFormat="false" ht="15" hidden="false" customHeight="false" outlineLevel="0" collapsed="false">
      <c r="A629" s="12"/>
      <c r="B629" s="8" t="s">
        <v>80</v>
      </c>
      <c r="C629" s="9" t="s">
        <v>81</v>
      </c>
      <c r="D629" s="19" t="s">
        <v>36</v>
      </c>
      <c r="E629" s="42" t="n">
        <v>1315.21</v>
      </c>
    </row>
    <row r="630" customFormat="false" ht="15" hidden="false" customHeight="false" outlineLevel="0" collapsed="false">
      <c r="A630" s="12"/>
      <c r="B630" s="8" t="s">
        <v>2</v>
      </c>
      <c r="C630" s="9" t="s">
        <v>82</v>
      </c>
      <c r="D630" s="19"/>
      <c r="E630" s="43"/>
    </row>
    <row r="631" customFormat="false" ht="27.25" hidden="false" customHeight="false" outlineLevel="0" collapsed="false">
      <c r="A631" s="12"/>
      <c r="B631" s="8" t="s">
        <v>83</v>
      </c>
      <c r="C631" s="9" t="s">
        <v>84</v>
      </c>
      <c r="D631" s="19"/>
      <c r="E631" s="43"/>
    </row>
    <row r="632" customFormat="false" ht="27.25" hidden="false" customHeight="false" outlineLevel="0" collapsed="false">
      <c r="A632" s="12"/>
      <c r="B632" s="8" t="s">
        <v>85</v>
      </c>
      <c r="C632" s="9" t="s">
        <v>86</v>
      </c>
      <c r="D632" s="19"/>
      <c r="E632" s="43"/>
    </row>
    <row r="633" customFormat="false" ht="15" hidden="false" customHeight="false" outlineLevel="0" collapsed="false">
      <c r="A633" s="19"/>
      <c r="B633" s="8" t="s">
        <v>73</v>
      </c>
      <c r="C633" s="9" t="s">
        <v>545</v>
      </c>
      <c r="D633" s="19"/>
      <c r="E633" s="43"/>
    </row>
    <row r="634" customFormat="false" ht="54.5" hidden="false" customHeight="true" outlineLevel="0" collapsed="false">
      <c r="A634" s="12" t="s">
        <v>546</v>
      </c>
      <c r="B634" s="3" t="s">
        <v>71</v>
      </c>
      <c r="C634" s="14" t="s">
        <v>89</v>
      </c>
      <c r="D634" s="19"/>
      <c r="E634" s="43"/>
    </row>
    <row r="635" customFormat="false" ht="27.25" hidden="false" customHeight="false" outlineLevel="0" collapsed="false">
      <c r="A635" s="19"/>
      <c r="B635" s="3"/>
      <c r="C635" s="14" t="s">
        <v>90</v>
      </c>
      <c r="D635" s="19"/>
      <c r="E635" s="43"/>
    </row>
    <row r="636" customFormat="false" ht="40.9" hidden="false" customHeight="false" outlineLevel="0" collapsed="false">
      <c r="A636" s="19"/>
      <c r="B636" s="3"/>
      <c r="C636" s="14" t="s">
        <v>91</v>
      </c>
      <c r="D636" s="19"/>
      <c r="E636" s="43"/>
    </row>
    <row r="637" customFormat="false" ht="15" hidden="false" customHeight="false" outlineLevel="0" collapsed="false">
      <c r="A637" s="19"/>
      <c r="B637" s="3"/>
      <c r="C637" s="9"/>
      <c r="D637" s="19"/>
      <c r="E637" s="43"/>
    </row>
    <row r="638" customFormat="false" ht="15" hidden="false" customHeight="false" outlineLevel="0" collapsed="false">
      <c r="A638" s="19"/>
      <c r="B638" s="8" t="s">
        <v>547</v>
      </c>
      <c r="C638" s="9" t="s">
        <v>93</v>
      </c>
      <c r="D638" s="19"/>
      <c r="E638" s="43"/>
    </row>
    <row r="639" customFormat="false" ht="15" hidden="false" customHeight="false" outlineLevel="0" collapsed="false">
      <c r="A639" s="19"/>
      <c r="B639" s="8" t="s">
        <v>25</v>
      </c>
      <c r="C639" s="9" t="s">
        <v>94</v>
      </c>
      <c r="D639" s="19"/>
      <c r="E639" s="43"/>
    </row>
    <row r="640" customFormat="false" ht="15" hidden="false" customHeight="false" outlineLevel="0" collapsed="false">
      <c r="A640" s="18"/>
      <c r="B640" s="8" t="s">
        <v>31</v>
      </c>
      <c r="C640" s="9" t="s">
        <v>32</v>
      </c>
      <c r="D640" s="18"/>
      <c r="E640" s="46"/>
    </row>
    <row r="642" customFormat="false" ht="15" hidden="false" customHeight="false" outlineLevel="0" collapsed="false">
      <c r="A642" s="5" t="s">
        <v>1</v>
      </c>
      <c r="B642" s="3" t="s">
        <v>78</v>
      </c>
      <c r="C642" s="4" t="s">
        <v>79</v>
      </c>
      <c r="D642" s="5" t="s">
        <v>4</v>
      </c>
      <c r="E642" s="39" t="s">
        <v>5</v>
      </c>
    </row>
    <row r="643" customFormat="false" ht="15" hidden="false" customHeight="false" outlineLevel="0" collapsed="false">
      <c r="A643" s="19"/>
      <c r="B643" s="8" t="s">
        <v>80</v>
      </c>
      <c r="C643" s="9" t="s">
        <v>96</v>
      </c>
      <c r="D643" s="19" t="s">
        <v>97</v>
      </c>
      <c r="E643" s="42" t="n">
        <v>2026.21</v>
      </c>
    </row>
    <row r="644" customFormat="false" ht="15" hidden="false" customHeight="false" outlineLevel="0" collapsed="false">
      <c r="A644" s="19"/>
      <c r="B644" s="8" t="s">
        <v>2</v>
      </c>
      <c r="C644" s="9" t="s">
        <v>82</v>
      </c>
      <c r="D644" s="19"/>
      <c r="E644" s="43"/>
    </row>
    <row r="645" customFormat="false" ht="27.25" hidden="false" customHeight="false" outlineLevel="0" collapsed="false">
      <c r="A645" s="19"/>
      <c r="B645" s="8" t="s">
        <v>83</v>
      </c>
      <c r="C645" s="9" t="s">
        <v>84</v>
      </c>
      <c r="D645" s="19"/>
      <c r="E645" s="43"/>
    </row>
    <row r="646" customFormat="false" ht="27.25" hidden="false" customHeight="false" outlineLevel="0" collapsed="false">
      <c r="A646" s="19"/>
      <c r="B646" s="8" t="s">
        <v>85</v>
      </c>
      <c r="C646" s="9" t="s">
        <v>86</v>
      </c>
      <c r="D646" s="19"/>
      <c r="E646" s="43"/>
    </row>
    <row r="647" customFormat="false" ht="15" hidden="false" customHeight="false" outlineLevel="0" collapsed="false">
      <c r="A647" s="19"/>
      <c r="B647" s="8" t="s">
        <v>73</v>
      </c>
      <c r="C647" s="9" t="s">
        <v>545</v>
      </c>
      <c r="D647" s="19"/>
      <c r="E647" s="43"/>
    </row>
    <row r="648" customFormat="false" ht="54.5" hidden="false" customHeight="true" outlineLevel="0" collapsed="false">
      <c r="A648" s="12" t="s">
        <v>546</v>
      </c>
      <c r="B648" s="3" t="s">
        <v>71</v>
      </c>
      <c r="C648" s="14" t="s">
        <v>89</v>
      </c>
      <c r="D648" s="19"/>
      <c r="E648" s="43"/>
    </row>
    <row r="649" customFormat="false" ht="27.25" hidden="false" customHeight="false" outlineLevel="0" collapsed="false">
      <c r="A649" s="19"/>
      <c r="B649" s="3"/>
      <c r="C649" s="14" t="s">
        <v>90</v>
      </c>
      <c r="D649" s="19"/>
      <c r="E649" s="43"/>
    </row>
    <row r="650" customFormat="false" ht="40.9" hidden="false" customHeight="false" outlineLevel="0" collapsed="false">
      <c r="A650" s="19"/>
      <c r="B650" s="3"/>
      <c r="C650" s="14" t="s">
        <v>91</v>
      </c>
      <c r="D650" s="19"/>
      <c r="E650" s="43"/>
    </row>
    <row r="651" customFormat="false" ht="15" hidden="false" customHeight="false" outlineLevel="0" collapsed="false">
      <c r="A651" s="19"/>
      <c r="B651" s="3"/>
      <c r="C651" s="9"/>
      <c r="D651" s="19"/>
      <c r="E651" s="43"/>
    </row>
    <row r="652" customFormat="false" ht="15" hidden="false" customHeight="false" outlineLevel="0" collapsed="false">
      <c r="A652" s="19"/>
      <c r="B652" s="8" t="s">
        <v>547</v>
      </c>
      <c r="C652" s="9" t="s">
        <v>93</v>
      </c>
      <c r="D652" s="19"/>
      <c r="E652" s="43"/>
    </row>
    <row r="653" customFormat="false" ht="15" hidden="false" customHeight="false" outlineLevel="0" collapsed="false">
      <c r="A653" s="19"/>
      <c r="B653" s="8" t="s">
        <v>25</v>
      </c>
      <c r="C653" s="9" t="s">
        <v>94</v>
      </c>
      <c r="D653" s="19"/>
      <c r="E653" s="43"/>
    </row>
    <row r="654" customFormat="false" ht="15" hidden="false" customHeight="false" outlineLevel="0" collapsed="false">
      <c r="A654" s="18"/>
      <c r="B654" s="8" t="s">
        <v>31</v>
      </c>
      <c r="C654" s="9" t="s">
        <v>32</v>
      </c>
      <c r="D654" s="18"/>
      <c r="E654" s="46"/>
    </row>
    <row r="656" customFormat="false" ht="15" hidden="false" customHeight="false" outlineLevel="0" collapsed="false">
      <c r="A656" s="5" t="s">
        <v>1</v>
      </c>
      <c r="B656" s="3" t="s">
        <v>113</v>
      </c>
      <c r="C656" s="4" t="s">
        <v>132</v>
      </c>
      <c r="D656" s="5" t="s">
        <v>4</v>
      </c>
      <c r="E656" s="39" t="s">
        <v>5</v>
      </c>
    </row>
    <row r="657" customFormat="false" ht="15" hidden="false" customHeight="false" outlineLevel="0" collapsed="false">
      <c r="A657" s="19"/>
      <c r="B657" s="8" t="s">
        <v>126</v>
      </c>
      <c r="C657" s="9" t="s">
        <v>133</v>
      </c>
      <c r="D657" s="19" t="s">
        <v>65</v>
      </c>
      <c r="E657" s="42" t="n">
        <v>584.67</v>
      </c>
    </row>
    <row r="658" customFormat="false" ht="15" hidden="false" customHeight="false" outlineLevel="0" collapsed="false">
      <c r="A658" s="19"/>
      <c r="B658" s="8" t="s">
        <v>19</v>
      </c>
      <c r="C658" s="9" t="s">
        <v>134</v>
      </c>
      <c r="D658" s="19"/>
      <c r="E658" s="43"/>
    </row>
    <row r="659" customFormat="false" ht="27.25" hidden="false" customHeight="false" outlineLevel="0" collapsed="false">
      <c r="A659" s="12" t="s">
        <v>135</v>
      </c>
      <c r="B659" s="8" t="s">
        <v>548</v>
      </c>
      <c r="C659" s="9" t="n">
        <v>64</v>
      </c>
      <c r="D659" s="19"/>
      <c r="E659" s="43"/>
    </row>
    <row r="660" customFormat="false" ht="15" hidden="false" customHeight="false" outlineLevel="0" collapsed="false">
      <c r="A660" s="19"/>
      <c r="B660" s="8" t="s">
        <v>118</v>
      </c>
      <c r="C660" s="9" t="s">
        <v>549</v>
      </c>
      <c r="D660" s="19"/>
      <c r="E660" s="43"/>
    </row>
    <row r="661" customFormat="false" ht="15" hidden="false" customHeight="false" outlineLevel="0" collapsed="false">
      <c r="A661" s="18"/>
      <c r="B661" s="8" t="s">
        <v>31</v>
      </c>
      <c r="C661" s="9" t="s">
        <v>32</v>
      </c>
      <c r="D661" s="18"/>
      <c r="E661" s="46"/>
    </row>
    <row r="663" customFormat="false" ht="15" hidden="false" customHeight="false" outlineLevel="0" collapsed="false">
      <c r="A663" s="5" t="s">
        <v>1</v>
      </c>
      <c r="B663" s="3" t="s">
        <v>78</v>
      </c>
      <c r="C663" s="4" t="s">
        <v>79</v>
      </c>
      <c r="D663" s="5" t="s">
        <v>4</v>
      </c>
      <c r="E663" s="39" t="s">
        <v>5</v>
      </c>
    </row>
    <row r="664" customFormat="false" ht="15" hidden="false" customHeight="false" outlineLevel="0" collapsed="false">
      <c r="A664" s="19"/>
      <c r="B664" s="8" t="s">
        <v>80</v>
      </c>
      <c r="C664" s="9" t="s">
        <v>96</v>
      </c>
      <c r="D664" s="19" t="s">
        <v>36</v>
      </c>
      <c r="E664" s="50" t="n">
        <v>970.65</v>
      </c>
    </row>
    <row r="665" customFormat="false" ht="15" hidden="false" customHeight="false" outlineLevel="0" collapsed="false">
      <c r="A665" s="19"/>
      <c r="B665" s="8" t="s">
        <v>2</v>
      </c>
      <c r="C665" s="9" t="s">
        <v>98</v>
      </c>
      <c r="D665" s="19"/>
      <c r="E665" s="43"/>
    </row>
    <row r="666" customFormat="false" ht="27.25" hidden="false" customHeight="false" outlineLevel="0" collapsed="false">
      <c r="A666" s="19"/>
      <c r="B666" s="8" t="s">
        <v>83</v>
      </c>
      <c r="C666" s="9" t="s">
        <v>84</v>
      </c>
      <c r="D666" s="19"/>
      <c r="E666" s="43"/>
    </row>
    <row r="667" customFormat="false" ht="27.25" hidden="false" customHeight="false" outlineLevel="0" collapsed="false">
      <c r="A667" s="19"/>
      <c r="B667" s="8" t="s">
        <v>85</v>
      </c>
      <c r="C667" s="9" t="s">
        <v>86</v>
      </c>
      <c r="D667" s="19"/>
      <c r="E667" s="43"/>
    </row>
    <row r="668" customFormat="false" ht="15" hidden="false" customHeight="false" outlineLevel="0" collapsed="false">
      <c r="A668" s="19"/>
      <c r="B668" s="8" t="s">
        <v>73</v>
      </c>
      <c r="C668" s="9" t="s">
        <v>545</v>
      </c>
      <c r="D668" s="19"/>
      <c r="E668" s="43"/>
    </row>
    <row r="669" customFormat="false" ht="54.5" hidden="false" customHeight="true" outlineLevel="0" collapsed="false">
      <c r="A669" s="12" t="s">
        <v>550</v>
      </c>
      <c r="B669" s="3" t="s">
        <v>71</v>
      </c>
      <c r="C669" s="14" t="s">
        <v>89</v>
      </c>
      <c r="D669" s="19"/>
      <c r="E669" s="43"/>
    </row>
    <row r="670" customFormat="false" ht="27.25" hidden="false" customHeight="false" outlineLevel="0" collapsed="false">
      <c r="A670" s="19"/>
      <c r="B670" s="3"/>
      <c r="C670" s="14" t="s">
        <v>90</v>
      </c>
      <c r="D670" s="19"/>
      <c r="E670" s="43"/>
    </row>
    <row r="671" customFormat="false" ht="40.9" hidden="false" customHeight="false" outlineLevel="0" collapsed="false">
      <c r="A671" s="19"/>
      <c r="B671" s="3"/>
      <c r="C671" s="14" t="s">
        <v>91</v>
      </c>
      <c r="D671" s="19"/>
      <c r="E671" s="43"/>
    </row>
    <row r="672" customFormat="false" ht="15" hidden="false" customHeight="false" outlineLevel="0" collapsed="false">
      <c r="A672" s="19"/>
      <c r="B672" s="3"/>
      <c r="C672" s="9"/>
      <c r="D672" s="19"/>
      <c r="E672" s="43"/>
    </row>
    <row r="673" customFormat="false" ht="15" hidden="false" customHeight="false" outlineLevel="0" collapsed="false">
      <c r="A673" s="19"/>
      <c r="B673" s="8" t="s">
        <v>551</v>
      </c>
      <c r="C673" s="9" t="s">
        <v>93</v>
      </c>
      <c r="D673" s="19"/>
      <c r="E673" s="43"/>
    </row>
    <row r="674" customFormat="false" ht="15" hidden="false" customHeight="false" outlineLevel="0" collapsed="false">
      <c r="A674" s="19"/>
      <c r="B674" s="8" t="s">
        <v>25</v>
      </c>
      <c r="C674" s="9" t="s">
        <v>94</v>
      </c>
      <c r="D674" s="19"/>
      <c r="E674" s="43"/>
    </row>
    <row r="675" customFormat="false" ht="15" hidden="false" customHeight="false" outlineLevel="0" collapsed="false">
      <c r="A675" s="18"/>
      <c r="B675" s="8" t="s">
        <v>31</v>
      </c>
      <c r="C675" s="9" t="s">
        <v>32</v>
      </c>
      <c r="D675" s="18"/>
      <c r="E675" s="46"/>
    </row>
    <row r="677" customFormat="false" ht="15" hidden="false" customHeight="false" outlineLevel="0" collapsed="false">
      <c r="A677" s="5" t="s">
        <v>1</v>
      </c>
      <c r="B677" s="3" t="s">
        <v>78</v>
      </c>
      <c r="C677" s="4" t="s">
        <v>79</v>
      </c>
      <c r="D677" s="5" t="s">
        <v>4</v>
      </c>
      <c r="E677" s="39" t="s">
        <v>5</v>
      </c>
    </row>
    <row r="678" customFormat="false" ht="15" hidden="false" customHeight="false" outlineLevel="0" collapsed="false">
      <c r="A678" s="19"/>
      <c r="B678" s="8" t="s">
        <v>80</v>
      </c>
      <c r="C678" s="9" t="s">
        <v>173</v>
      </c>
      <c r="D678" s="19" t="s">
        <v>552</v>
      </c>
      <c r="E678" s="42" t="n">
        <v>1318.53</v>
      </c>
    </row>
    <row r="679" customFormat="false" ht="15" hidden="false" customHeight="false" outlineLevel="0" collapsed="false">
      <c r="A679" s="19"/>
      <c r="B679" s="8" t="s">
        <v>2</v>
      </c>
      <c r="C679" s="9" t="s">
        <v>101</v>
      </c>
      <c r="D679" s="19"/>
      <c r="E679" s="43"/>
    </row>
    <row r="680" customFormat="false" ht="27.25" hidden="false" customHeight="false" outlineLevel="0" collapsed="false">
      <c r="A680" s="19"/>
      <c r="B680" s="8" t="s">
        <v>83</v>
      </c>
      <c r="C680" s="9" t="s">
        <v>84</v>
      </c>
      <c r="D680" s="19"/>
      <c r="E680" s="43"/>
    </row>
    <row r="681" customFormat="false" ht="27.25" hidden="false" customHeight="false" outlineLevel="0" collapsed="false">
      <c r="A681" s="12" t="s">
        <v>553</v>
      </c>
      <c r="B681" s="8" t="s">
        <v>85</v>
      </c>
      <c r="C681" s="9" t="s">
        <v>86</v>
      </c>
      <c r="D681" s="19"/>
      <c r="E681" s="43"/>
    </row>
    <row r="682" customFormat="false" ht="15" hidden="false" customHeight="false" outlineLevel="0" collapsed="false">
      <c r="A682" s="19"/>
      <c r="B682" s="8" t="s">
        <v>73</v>
      </c>
      <c r="C682" s="9" t="s">
        <v>545</v>
      </c>
      <c r="D682" s="19"/>
      <c r="E682" s="43"/>
    </row>
    <row r="683" customFormat="false" ht="27.25" hidden="false" customHeight="false" outlineLevel="0" collapsed="false">
      <c r="A683" s="19"/>
      <c r="B683" s="8" t="s">
        <v>71</v>
      </c>
      <c r="C683" s="9" t="s">
        <v>102</v>
      </c>
      <c r="D683" s="19"/>
      <c r="E683" s="43"/>
    </row>
    <row r="684" customFormat="false" ht="15" hidden="false" customHeight="false" outlineLevel="0" collapsed="false">
      <c r="A684" s="19"/>
      <c r="B684" s="8" t="s">
        <v>551</v>
      </c>
      <c r="C684" s="9" t="s">
        <v>93</v>
      </c>
      <c r="D684" s="19"/>
      <c r="E684" s="43"/>
    </row>
    <row r="685" customFormat="false" ht="15" hidden="false" customHeight="false" outlineLevel="0" collapsed="false">
      <c r="A685" s="19"/>
      <c r="B685" s="8" t="s">
        <v>25</v>
      </c>
      <c r="C685" s="9" t="s">
        <v>94</v>
      </c>
      <c r="D685" s="19"/>
      <c r="E685" s="43"/>
    </row>
    <row r="686" customFormat="false" ht="15" hidden="false" customHeight="false" outlineLevel="0" collapsed="false">
      <c r="A686" s="18"/>
      <c r="B686" s="8" t="s">
        <v>31</v>
      </c>
      <c r="C686" s="9" t="s">
        <v>32</v>
      </c>
      <c r="D686" s="18"/>
      <c r="E686" s="46"/>
    </row>
    <row r="688" customFormat="false" ht="15" hidden="false" customHeight="false" outlineLevel="0" collapsed="false">
      <c r="A688" s="5" t="s">
        <v>1</v>
      </c>
      <c r="B688" s="3" t="s">
        <v>113</v>
      </c>
      <c r="C688" s="4" t="s">
        <v>132</v>
      </c>
      <c r="D688" s="5" t="s">
        <v>4</v>
      </c>
      <c r="E688" s="39" t="s">
        <v>5</v>
      </c>
    </row>
    <row r="689" customFormat="false" ht="15" hidden="false" customHeight="false" outlineLevel="0" collapsed="false">
      <c r="A689" s="19"/>
      <c r="B689" s="8" t="s">
        <v>126</v>
      </c>
      <c r="C689" s="9" t="s">
        <v>139</v>
      </c>
      <c r="D689" s="19" t="s">
        <v>36</v>
      </c>
      <c r="E689" s="42" t="n">
        <v>194.89</v>
      </c>
    </row>
    <row r="690" customFormat="false" ht="27.25" hidden="false" customHeight="false" outlineLevel="0" collapsed="false">
      <c r="A690" s="12" t="s">
        <v>135</v>
      </c>
      <c r="B690" s="8" t="s">
        <v>19</v>
      </c>
      <c r="C690" s="9" t="s">
        <v>134</v>
      </c>
      <c r="D690" s="19"/>
      <c r="E690" s="43"/>
    </row>
    <row r="691" customFormat="false" ht="15" hidden="false" customHeight="false" outlineLevel="0" collapsed="false">
      <c r="A691" s="19"/>
      <c r="B691" s="8" t="s">
        <v>548</v>
      </c>
      <c r="C691" s="9" t="n">
        <v>64</v>
      </c>
      <c r="D691" s="19"/>
      <c r="E691" s="43"/>
    </row>
    <row r="692" customFormat="false" ht="15" hidden="false" customHeight="false" outlineLevel="0" collapsed="false">
      <c r="A692" s="19"/>
      <c r="B692" s="8" t="s">
        <v>118</v>
      </c>
      <c r="C692" s="9" t="s">
        <v>549</v>
      </c>
      <c r="D692" s="19"/>
      <c r="E692" s="46"/>
    </row>
    <row r="693" customFormat="false" ht="15" hidden="false" customHeight="false" outlineLevel="0" collapsed="false">
      <c r="A693" s="18"/>
      <c r="B693" s="8" t="s">
        <v>31</v>
      </c>
      <c r="C693" s="9" t="s">
        <v>32</v>
      </c>
      <c r="D693" s="18"/>
      <c r="E693" s="46"/>
    </row>
    <row r="695" customFormat="false" ht="15" hidden="false" customHeight="false" outlineLevel="0" collapsed="false">
      <c r="A695" s="5" t="s">
        <v>1</v>
      </c>
      <c r="B695" s="3" t="s">
        <v>78</v>
      </c>
      <c r="C695" s="4" t="s">
        <v>125</v>
      </c>
      <c r="D695" s="5" t="s">
        <v>4</v>
      </c>
      <c r="E695" s="39" t="s">
        <v>5</v>
      </c>
    </row>
    <row r="696" customFormat="false" ht="15" hidden="false" customHeight="false" outlineLevel="0" collapsed="false">
      <c r="A696" s="19"/>
      <c r="B696" s="8" t="s">
        <v>141</v>
      </c>
      <c r="C696" s="9" t="s">
        <v>142</v>
      </c>
      <c r="D696" s="19" t="s">
        <v>143</v>
      </c>
      <c r="E696" s="42" t="n">
        <v>592.45</v>
      </c>
    </row>
    <row r="697" customFormat="false" ht="40.9" hidden="false" customHeight="false" outlineLevel="0" collapsed="false">
      <c r="A697" s="12" t="s">
        <v>144</v>
      </c>
      <c r="B697" s="8" t="s">
        <v>145</v>
      </c>
      <c r="C697" s="9" t="s">
        <v>146</v>
      </c>
      <c r="D697" s="19"/>
      <c r="E697" s="43"/>
    </row>
    <row r="698" customFormat="false" ht="15" hidden="false" customHeight="false" outlineLevel="0" collapsed="false">
      <c r="A698" s="19"/>
      <c r="B698" s="8" t="s">
        <v>19</v>
      </c>
      <c r="C698" s="9" t="s">
        <v>147</v>
      </c>
      <c r="D698" s="19"/>
      <c r="E698" s="43"/>
    </row>
    <row r="699" customFormat="false" ht="15" hidden="false" customHeight="false" outlineLevel="0" collapsed="false">
      <c r="A699" s="18"/>
      <c r="B699" s="8" t="s">
        <v>118</v>
      </c>
      <c r="C699" s="9" t="s">
        <v>148</v>
      </c>
      <c r="D699" s="19"/>
      <c r="E699" s="43"/>
    </row>
    <row r="700" customFormat="false" ht="15" hidden="false" customHeight="false" outlineLevel="0" collapsed="false">
      <c r="A700" s="18"/>
      <c r="B700" s="8" t="s">
        <v>31</v>
      </c>
      <c r="C700" s="9" t="s">
        <v>32</v>
      </c>
      <c r="D700" s="18"/>
      <c r="E700" s="46"/>
    </row>
    <row r="702" customFormat="false" ht="15" hidden="false" customHeight="false" outlineLevel="0" collapsed="false">
      <c r="A702" s="5" t="s">
        <v>1</v>
      </c>
      <c r="B702" s="3" t="s">
        <v>113</v>
      </c>
      <c r="C702" s="4" t="s">
        <v>554</v>
      </c>
      <c r="D702" s="5" t="s">
        <v>4</v>
      </c>
      <c r="E702" s="39" t="s">
        <v>5</v>
      </c>
    </row>
    <row r="703" customFormat="false" ht="15" hidden="false" customHeight="false" outlineLevel="0" collapsed="false">
      <c r="A703" s="19"/>
      <c r="B703" s="8" t="s">
        <v>19</v>
      </c>
      <c r="C703" s="9" t="s">
        <v>202</v>
      </c>
      <c r="D703" s="19" t="s">
        <v>36</v>
      </c>
      <c r="E703" s="42" t="n">
        <v>198.95</v>
      </c>
    </row>
    <row r="704" customFormat="false" ht="15" hidden="false" customHeight="true" outlineLevel="0" collapsed="false">
      <c r="A704" s="19"/>
      <c r="B704" s="3" t="s">
        <v>29</v>
      </c>
      <c r="C704" s="14" t="s">
        <v>555</v>
      </c>
      <c r="D704" s="19"/>
      <c r="E704" s="43"/>
    </row>
    <row r="705" customFormat="false" ht="15" hidden="false" customHeight="false" outlineLevel="0" collapsed="false">
      <c r="A705" s="19"/>
      <c r="B705" s="3"/>
      <c r="C705" s="9" t="s">
        <v>556</v>
      </c>
      <c r="D705" s="19"/>
      <c r="E705" s="43"/>
    </row>
    <row r="706" customFormat="false" ht="15" hidden="false" customHeight="false" outlineLevel="0" collapsed="false">
      <c r="A706" s="19"/>
      <c r="B706" s="8" t="s">
        <v>205</v>
      </c>
      <c r="C706" s="9" t="s">
        <v>93</v>
      </c>
      <c r="D706" s="19"/>
      <c r="E706" s="43"/>
    </row>
    <row r="707" customFormat="false" ht="27.25" hidden="false" customHeight="false" outlineLevel="0" collapsed="false">
      <c r="A707" s="12" t="s">
        <v>557</v>
      </c>
      <c r="B707" s="8" t="s">
        <v>558</v>
      </c>
      <c r="C707" s="9" t="s">
        <v>207</v>
      </c>
      <c r="D707" s="19"/>
      <c r="E707" s="43"/>
    </row>
    <row r="708" customFormat="false" ht="15" hidden="false" customHeight="true" outlineLevel="0" collapsed="false">
      <c r="A708" s="19"/>
      <c r="B708" s="3" t="s">
        <v>118</v>
      </c>
      <c r="C708" s="14" t="s">
        <v>208</v>
      </c>
      <c r="D708" s="19"/>
      <c r="E708" s="43"/>
    </row>
    <row r="709" customFormat="false" ht="15" hidden="false" customHeight="false" outlineLevel="0" collapsed="false">
      <c r="A709" s="19"/>
      <c r="B709" s="3"/>
      <c r="C709" s="14" t="s">
        <v>209</v>
      </c>
      <c r="D709" s="19"/>
      <c r="E709" s="43"/>
    </row>
    <row r="710" customFormat="false" ht="27.25" hidden="false" customHeight="false" outlineLevel="0" collapsed="false">
      <c r="A710" s="19"/>
      <c r="B710" s="3"/>
      <c r="C710" s="9" t="s">
        <v>211</v>
      </c>
      <c r="D710" s="19"/>
      <c r="E710" s="43"/>
    </row>
    <row r="711" customFormat="false" ht="15" hidden="false" customHeight="false" outlineLevel="0" collapsed="false">
      <c r="A711" s="19"/>
      <c r="B711" s="8" t="s">
        <v>212</v>
      </c>
      <c r="C711" s="9" t="s">
        <v>559</v>
      </c>
      <c r="D711" s="19"/>
      <c r="E711" s="43"/>
    </row>
    <row r="712" customFormat="false" ht="15" hidden="false" customHeight="false" outlineLevel="0" collapsed="false">
      <c r="A712" s="19"/>
      <c r="B712" s="8" t="s">
        <v>78</v>
      </c>
      <c r="C712" s="9" t="s">
        <v>214</v>
      </c>
      <c r="D712" s="19"/>
      <c r="E712" s="43"/>
    </row>
    <row r="713" customFormat="false" ht="15" hidden="false" customHeight="true" outlineLevel="0" collapsed="false">
      <c r="A713" s="19"/>
      <c r="B713" s="3" t="s">
        <v>126</v>
      </c>
      <c r="C713" s="14" t="s">
        <v>215</v>
      </c>
      <c r="D713" s="19"/>
      <c r="E713" s="43"/>
    </row>
    <row r="714" customFormat="false" ht="40.9" hidden="false" customHeight="false" outlineLevel="0" collapsed="false">
      <c r="A714" s="19"/>
      <c r="B714" s="3"/>
      <c r="C714" s="14" t="s">
        <v>176</v>
      </c>
      <c r="D714" s="19"/>
      <c r="E714" s="43"/>
    </row>
    <row r="715" customFormat="false" ht="40.9" hidden="false" customHeight="false" outlineLevel="0" collapsed="false">
      <c r="A715" s="19"/>
      <c r="B715" s="3"/>
      <c r="C715" s="14" t="s">
        <v>216</v>
      </c>
      <c r="D715" s="19"/>
      <c r="E715" s="43"/>
    </row>
    <row r="716" customFormat="false" ht="15" hidden="false" customHeight="false" outlineLevel="0" collapsed="false">
      <c r="A716" s="18"/>
      <c r="B716" s="3"/>
      <c r="C716" s="9" t="s">
        <v>217</v>
      </c>
      <c r="D716" s="19"/>
      <c r="E716" s="46"/>
    </row>
    <row r="717" customFormat="false" ht="15" hidden="false" customHeight="false" outlineLevel="0" collapsed="false">
      <c r="A717" s="18"/>
      <c r="B717" s="8" t="s">
        <v>31</v>
      </c>
      <c r="C717" s="9" t="s">
        <v>32</v>
      </c>
      <c r="D717" s="18"/>
      <c r="E717" s="46"/>
    </row>
    <row r="719" customFormat="false" ht="15" hidden="false" customHeight="false" outlineLevel="0" collapsed="false">
      <c r="A719" s="5" t="s">
        <v>1</v>
      </c>
      <c r="B719" s="3" t="s">
        <v>113</v>
      </c>
      <c r="C719" s="38" t="s">
        <v>184</v>
      </c>
      <c r="D719" s="5" t="s">
        <v>4</v>
      </c>
      <c r="E719" s="39" t="s">
        <v>5</v>
      </c>
    </row>
    <row r="720" customFormat="false" ht="15" hidden="false" customHeight="false" outlineLevel="0" collapsed="false">
      <c r="A720" s="19"/>
      <c r="B720" s="8" t="s">
        <v>80</v>
      </c>
      <c r="C720" s="41" t="s">
        <v>173</v>
      </c>
      <c r="D720" s="19" t="s">
        <v>97</v>
      </c>
      <c r="E720" s="47" t="n">
        <v>447.99</v>
      </c>
    </row>
    <row r="721" customFormat="false" ht="15" hidden="false" customHeight="true" outlineLevel="0" collapsed="false">
      <c r="A721" s="19"/>
      <c r="B721" s="3" t="s">
        <v>185</v>
      </c>
      <c r="C721" s="54" t="s">
        <v>186</v>
      </c>
      <c r="D721" s="19"/>
      <c r="E721" s="48"/>
    </row>
    <row r="722" customFormat="false" ht="15" hidden="false" customHeight="false" outlineLevel="0" collapsed="false">
      <c r="A722" s="19"/>
      <c r="B722" s="3"/>
      <c r="C722" s="54"/>
      <c r="D722" s="19"/>
      <c r="E722" s="48"/>
    </row>
    <row r="723" customFormat="false" ht="15" hidden="false" customHeight="false" outlineLevel="0" collapsed="false">
      <c r="A723" s="19"/>
      <c r="B723" s="8" t="s">
        <v>19</v>
      </c>
      <c r="C723" s="41" t="s">
        <v>187</v>
      </c>
      <c r="D723" s="19"/>
      <c r="E723" s="48"/>
    </row>
    <row r="724" customFormat="false" ht="27.25" hidden="false" customHeight="false" outlineLevel="0" collapsed="false">
      <c r="A724" s="12" t="s">
        <v>193</v>
      </c>
      <c r="B724" s="8" t="s">
        <v>71</v>
      </c>
      <c r="C724" s="41" t="s">
        <v>188</v>
      </c>
      <c r="D724" s="19"/>
      <c r="E724" s="48"/>
    </row>
    <row r="725" customFormat="false" ht="15" hidden="false" customHeight="false" outlineLevel="0" collapsed="false">
      <c r="A725" s="19"/>
      <c r="B725" s="8" t="s">
        <v>6</v>
      </c>
      <c r="C725" s="41" t="s">
        <v>189</v>
      </c>
      <c r="D725" s="19"/>
      <c r="E725" s="48"/>
    </row>
    <row r="726" customFormat="false" ht="27.25" hidden="false" customHeight="true" outlineLevel="0" collapsed="false">
      <c r="A726" s="19"/>
      <c r="B726" s="23" t="s">
        <v>190</v>
      </c>
      <c r="C726" s="20" t="s">
        <v>191</v>
      </c>
      <c r="D726" s="19"/>
      <c r="E726" s="48"/>
    </row>
    <row r="727" customFormat="false" ht="27.25" hidden="false" customHeight="false" outlineLevel="0" collapsed="false">
      <c r="A727" s="19"/>
      <c r="B727" s="23"/>
      <c r="C727" s="20" t="s">
        <v>192</v>
      </c>
      <c r="D727" s="19"/>
      <c r="E727" s="48"/>
    </row>
    <row r="728" customFormat="false" ht="40.9" hidden="false" customHeight="false" outlineLevel="0" collapsed="false">
      <c r="A728" s="19"/>
      <c r="B728" s="23"/>
      <c r="C728" s="20" t="s">
        <v>194</v>
      </c>
      <c r="D728" s="19"/>
      <c r="E728" s="48"/>
    </row>
    <row r="729" customFormat="false" ht="54.5" hidden="false" customHeight="false" outlineLevel="0" collapsed="false">
      <c r="A729" s="19"/>
      <c r="B729" s="23"/>
      <c r="C729" s="20" t="s">
        <v>195</v>
      </c>
      <c r="D729" s="19"/>
      <c r="E729" s="48"/>
    </row>
    <row r="730" customFormat="false" ht="81.8" hidden="false" customHeight="false" outlineLevel="0" collapsed="false">
      <c r="A730" s="19"/>
      <c r="B730" s="8" t="s">
        <v>196</v>
      </c>
      <c r="C730" s="41" t="s">
        <v>197</v>
      </c>
      <c r="D730" s="19"/>
      <c r="E730" s="48"/>
    </row>
    <row r="731" customFormat="false" ht="15" hidden="false" customHeight="false" outlineLevel="0" collapsed="false">
      <c r="A731" s="18"/>
      <c r="B731" s="8" t="s">
        <v>560</v>
      </c>
      <c r="C731" s="41" t="s">
        <v>199</v>
      </c>
      <c r="D731" s="19"/>
      <c r="E731" s="48"/>
    </row>
    <row r="732" customFormat="false" ht="15" hidden="false" customHeight="false" outlineLevel="0" collapsed="false">
      <c r="A732" s="18"/>
      <c r="B732" s="8" t="s">
        <v>31</v>
      </c>
      <c r="C732" s="41" t="s">
        <v>32</v>
      </c>
      <c r="D732" s="18"/>
      <c r="E732" s="49"/>
    </row>
    <row r="734" customFormat="false" ht="15" hidden="false" customHeight="false" outlineLevel="0" collapsed="false">
      <c r="B734" s="1" t="s">
        <v>561</v>
      </c>
    </row>
    <row r="735" customFormat="false" ht="15" hidden="false" customHeight="false" outlineLevel="0" collapsed="false">
      <c r="B735" s="2" t="s">
        <v>562</v>
      </c>
    </row>
    <row r="737" customFormat="false" ht="15" hidden="false" customHeight="false" outlineLevel="0" collapsed="false">
      <c r="A737" s="5" t="s">
        <v>1</v>
      </c>
      <c r="B737" s="3" t="s">
        <v>113</v>
      </c>
      <c r="C737" s="4" t="s">
        <v>220</v>
      </c>
      <c r="D737" s="5" t="s">
        <v>4</v>
      </c>
      <c r="E737" s="39" t="s">
        <v>5</v>
      </c>
    </row>
    <row r="738" customFormat="false" ht="15" hidden="false" customHeight="false" outlineLevel="0" collapsed="false">
      <c r="A738" s="19"/>
      <c r="B738" s="8" t="s">
        <v>19</v>
      </c>
      <c r="C738" s="9" t="s">
        <v>221</v>
      </c>
      <c r="D738" s="19" t="s">
        <v>563</v>
      </c>
      <c r="E738" s="42" t="n">
        <v>367.38</v>
      </c>
    </row>
    <row r="739" customFormat="false" ht="15" hidden="false" customHeight="false" outlineLevel="0" collapsed="false">
      <c r="A739" s="19"/>
      <c r="B739" s="8" t="s">
        <v>29</v>
      </c>
      <c r="C739" s="9" t="s">
        <v>564</v>
      </c>
      <c r="D739" s="19"/>
      <c r="E739" s="42"/>
    </row>
    <row r="740" customFormat="false" ht="15" hidden="false" customHeight="false" outlineLevel="0" collapsed="false">
      <c r="A740" s="19"/>
      <c r="B740" s="8" t="s">
        <v>78</v>
      </c>
      <c r="C740" s="9" t="s">
        <v>223</v>
      </c>
      <c r="D740" s="19"/>
      <c r="E740" s="43"/>
    </row>
    <row r="741" customFormat="false" ht="15" hidden="false" customHeight="false" outlineLevel="0" collapsed="false">
      <c r="A741" s="19" t="s">
        <v>220</v>
      </c>
      <c r="B741" s="8" t="s">
        <v>118</v>
      </c>
      <c r="C741" s="9" t="s">
        <v>565</v>
      </c>
      <c r="D741" s="19"/>
      <c r="E741" s="43"/>
    </row>
    <row r="742" customFormat="false" ht="27.25" hidden="false" customHeight="false" outlineLevel="0" collapsed="false">
      <c r="A742" s="19"/>
      <c r="B742" s="8" t="s">
        <v>566</v>
      </c>
      <c r="C742" s="9" t="s">
        <v>226</v>
      </c>
      <c r="D742" s="19"/>
      <c r="E742" s="43"/>
    </row>
    <row r="743" customFormat="false" ht="15" hidden="false" customHeight="false" outlineLevel="0" collapsed="false">
      <c r="A743" s="18"/>
      <c r="B743" s="8" t="s">
        <v>31</v>
      </c>
      <c r="C743" s="9" t="s">
        <v>32</v>
      </c>
      <c r="D743" s="18"/>
      <c r="E743" s="46"/>
    </row>
    <row r="744" customFormat="false" ht="15" hidden="true" customHeight="false" outlineLevel="0" collapsed="false">
      <c r="A744" s="55"/>
      <c r="B744" s="33" t="s">
        <v>398</v>
      </c>
      <c r="C744" s="56" t="e">
        <f aca="false">E744</f>
        <v>#REF!</v>
      </c>
      <c r="D744" s="2" t="s">
        <v>567</v>
      </c>
      <c r="E744" s="57" t="e">
        <f aca="false">E434+E464+E486+E500+E515+E539+E551+E566+E574+E580+E586+E594+E600+E606+E613+E622+E629+E643+E657+E664+E678+E689+E696+E703+E720+_GoBack</f>
        <v>#REF!</v>
      </c>
    </row>
    <row r="745" customFormat="false" ht="15" hidden="false" customHeight="false" outlineLevel="0" collapsed="false">
      <c r="A745" s="2"/>
      <c r="B745" s="2"/>
      <c r="C745" s="2"/>
      <c r="D745" s="2"/>
      <c r="E745" s="57"/>
    </row>
    <row r="746" customFormat="false" ht="15" hidden="false" customHeight="false" outlineLevel="0" collapsed="false">
      <c r="B746" s="58" t="s">
        <v>398</v>
      </c>
      <c r="C746" s="59" t="n">
        <v>60989.27</v>
      </c>
      <c r="D746" s="60" t="s">
        <v>567</v>
      </c>
      <c r="E746" s="0" t="e">
        <f aca="false">E744+E428</f>
        <v>#REF!</v>
      </c>
    </row>
    <row r="1048576" customFormat="false" ht="15" hidden="false" customHeight="false" outlineLevel="0" collapsed="false"/>
  </sheetData>
  <mergeCells count="40">
    <mergeCell ref="B40:B46"/>
    <mergeCell ref="B73:B76"/>
    <mergeCell ref="B89:B92"/>
    <mergeCell ref="B104:B107"/>
    <mergeCell ref="B131:B132"/>
    <mergeCell ref="C131:C132"/>
    <mergeCell ref="B245:B251"/>
    <mergeCell ref="B261:B262"/>
    <mergeCell ref="B265:B267"/>
    <mergeCell ref="B270:B273"/>
    <mergeCell ref="B309:B310"/>
    <mergeCell ref="B328:B329"/>
    <mergeCell ref="B336:B337"/>
    <mergeCell ref="C336:C337"/>
    <mergeCell ref="B360:B362"/>
    <mergeCell ref="B363:B364"/>
    <mergeCell ref="B377:B379"/>
    <mergeCell ref="B380:B381"/>
    <mergeCell ref="B383:B384"/>
    <mergeCell ref="B410:B411"/>
    <mergeCell ref="B422:B424"/>
    <mergeCell ref="B449:B451"/>
    <mergeCell ref="B452:B453"/>
    <mergeCell ref="B469:B475"/>
    <mergeCell ref="B524:B525"/>
    <mergeCell ref="B531:B532"/>
    <mergeCell ref="C531:C532"/>
    <mergeCell ref="B540:B541"/>
    <mergeCell ref="B558:B560"/>
    <mergeCell ref="B588:B589"/>
    <mergeCell ref="B615:B618"/>
    <mergeCell ref="B634:B637"/>
    <mergeCell ref="B648:B651"/>
    <mergeCell ref="B669:B672"/>
    <mergeCell ref="B704:B705"/>
    <mergeCell ref="B708:B710"/>
    <mergeCell ref="B713:B716"/>
    <mergeCell ref="B721:B722"/>
    <mergeCell ref="C721:C722"/>
    <mergeCell ref="B726:B729"/>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H130"/>
  <sheetViews>
    <sheetView windowProtection="false" showFormulas="false" showGridLines="true" showRowColHeaders="true" showZeros="true" rightToLeft="false" tabSelected="false" showOutlineSymbols="true" defaultGridColor="true" view="normal" topLeftCell="B33" colorId="64" zoomScale="95" zoomScaleNormal="95" zoomScalePageLayoutView="100" workbookViewId="0">
      <selection pane="topLeft" activeCell="C85" activeCellId="0" sqref="C85"/>
    </sheetView>
  </sheetViews>
  <sheetFormatPr defaultRowHeight="15"/>
  <cols>
    <col collapsed="false" hidden="false" max="1" min="1" style="0" width="8.57085020242915"/>
    <col collapsed="false" hidden="false" max="2" min="2" style="0" width="9.10526315789474"/>
    <col collapsed="false" hidden="false" max="3" min="3" style="0" width="60.2024291497976"/>
    <col collapsed="false" hidden="false" max="6" min="4" style="0" width="8.57085020242915"/>
    <col collapsed="false" hidden="false" max="7" min="7" style="0" width="55.7085020242915"/>
    <col collapsed="false" hidden="false" max="1025" min="8" style="0" width="8.57085020242915"/>
  </cols>
  <sheetData>
    <row r="2" customFormat="false" ht="15.75" hidden="false" customHeight="false" outlineLevel="0" collapsed="false">
      <c r="B2" s="61" t="s">
        <v>568</v>
      </c>
      <c r="C2" s="61" t="s">
        <v>569</v>
      </c>
    </row>
    <row r="3" customFormat="false" ht="15.75" hidden="false" customHeight="false" outlineLevel="0" collapsed="false">
      <c r="B3" s="62" t="s">
        <v>570</v>
      </c>
      <c r="C3" s="63" t="s">
        <v>571</v>
      </c>
      <c r="D3" s="62" t="s">
        <v>572</v>
      </c>
    </row>
    <row r="4" customFormat="false" ht="15.75" hidden="false" customHeight="false" outlineLevel="0" collapsed="false">
      <c r="B4" s="7"/>
      <c r="C4" s="64"/>
      <c r="D4" s="65" t="n">
        <v>20500</v>
      </c>
    </row>
    <row r="5" customFormat="false" ht="15" hidden="false" customHeight="false" outlineLevel="0" collapsed="false">
      <c r="B5" s="7"/>
      <c r="C5" s="28" t="s">
        <v>573</v>
      </c>
      <c r="D5" s="7"/>
    </row>
    <row r="6" customFormat="false" ht="30" hidden="false" customHeight="false" outlineLevel="0" collapsed="false">
      <c r="B6" s="7"/>
      <c r="C6" s="66" t="s">
        <v>574</v>
      </c>
      <c r="D6" s="7"/>
    </row>
    <row r="7" customFormat="false" ht="15" hidden="false" customHeight="false" outlineLevel="0" collapsed="false">
      <c r="B7" s="7"/>
      <c r="C7" s="66" t="s">
        <v>575</v>
      </c>
      <c r="D7" s="7"/>
    </row>
    <row r="8" customFormat="false" ht="30" hidden="false" customHeight="false" outlineLevel="0" collapsed="false">
      <c r="B8" s="7"/>
      <c r="C8" s="66" t="s">
        <v>576</v>
      </c>
      <c r="D8" s="7"/>
    </row>
    <row r="9" customFormat="false" ht="15" hidden="false" customHeight="false" outlineLevel="0" collapsed="false">
      <c r="B9" s="7"/>
      <c r="C9" s="66" t="s">
        <v>577</v>
      </c>
      <c r="D9" s="7"/>
    </row>
    <row r="10" customFormat="false" ht="15" hidden="false" customHeight="false" outlineLevel="0" collapsed="false">
      <c r="B10" s="7"/>
      <c r="C10" s="66" t="s">
        <v>578</v>
      </c>
      <c r="D10" s="7"/>
    </row>
    <row r="11" customFormat="false" ht="15" hidden="false" customHeight="false" outlineLevel="0" collapsed="false">
      <c r="B11" s="7"/>
      <c r="C11" s="28" t="s">
        <v>579</v>
      </c>
      <c r="D11" s="7"/>
    </row>
    <row r="12" customFormat="false" ht="90" hidden="false" customHeight="false" outlineLevel="0" collapsed="false">
      <c r="B12" s="64" t="s">
        <v>569</v>
      </c>
      <c r="C12" s="66" t="s">
        <v>580</v>
      </c>
      <c r="D12" s="7"/>
    </row>
    <row r="13" customFormat="false" ht="15" hidden="false" customHeight="false" outlineLevel="0" collapsed="false">
      <c r="B13" s="7"/>
      <c r="C13" s="66" t="s">
        <v>581</v>
      </c>
      <c r="D13" s="7"/>
    </row>
    <row r="14" customFormat="false" ht="15" hidden="false" customHeight="false" outlineLevel="0" collapsed="false">
      <c r="B14" s="7"/>
      <c r="C14" s="66" t="s">
        <v>582</v>
      </c>
      <c r="D14" s="7"/>
    </row>
    <row r="15" customFormat="false" ht="15" hidden="false" customHeight="false" outlineLevel="0" collapsed="false">
      <c r="B15" s="7"/>
      <c r="C15" s="66" t="s">
        <v>583</v>
      </c>
      <c r="D15" s="7"/>
    </row>
    <row r="16" customFormat="false" ht="15" hidden="false" customHeight="false" outlineLevel="0" collapsed="false">
      <c r="B16" s="7"/>
      <c r="C16" s="66" t="s">
        <v>584</v>
      </c>
      <c r="D16" s="7"/>
    </row>
    <row r="17" customFormat="false" ht="15" hidden="false" customHeight="false" outlineLevel="0" collapsed="false">
      <c r="B17" s="7"/>
      <c r="C17" s="28" t="s">
        <v>585</v>
      </c>
      <c r="D17" s="7"/>
    </row>
    <row r="18" customFormat="false" ht="30" hidden="false" customHeight="false" outlineLevel="0" collapsed="false">
      <c r="B18" s="7"/>
      <c r="C18" s="66" t="s">
        <v>586</v>
      </c>
      <c r="D18" s="7"/>
    </row>
    <row r="19" customFormat="false" ht="30" hidden="false" customHeight="false" outlineLevel="0" collapsed="false">
      <c r="B19" s="7"/>
      <c r="C19" s="66" t="s">
        <v>587</v>
      </c>
      <c r="D19" s="7"/>
    </row>
    <row r="20" customFormat="false" ht="30" hidden="false" customHeight="false" outlineLevel="0" collapsed="false">
      <c r="B20" s="7"/>
      <c r="C20" s="66" t="s">
        <v>588</v>
      </c>
      <c r="D20" s="7"/>
    </row>
    <row r="21" customFormat="false" ht="15" hidden="false" customHeight="false" outlineLevel="0" collapsed="false">
      <c r="B21" s="7"/>
      <c r="C21" s="66" t="s">
        <v>589</v>
      </c>
      <c r="D21" s="7"/>
    </row>
    <row r="22" customFormat="false" ht="15" hidden="false" customHeight="false" outlineLevel="0" collapsed="false">
      <c r="B22" s="7"/>
      <c r="C22" s="66" t="s">
        <v>590</v>
      </c>
      <c r="D22" s="7"/>
    </row>
    <row r="23" customFormat="false" ht="15" hidden="false" customHeight="false" outlineLevel="0" collapsed="false">
      <c r="B23" s="7"/>
      <c r="C23" s="66" t="s">
        <v>591</v>
      </c>
      <c r="D23" s="7"/>
    </row>
    <row r="24" customFormat="false" ht="15" hidden="false" customHeight="false" outlineLevel="0" collapsed="false">
      <c r="B24" s="7"/>
      <c r="C24" s="28" t="s">
        <v>592</v>
      </c>
      <c r="D24" s="7"/>
    </row>
    <row r="25" customFormat="false" ht="15" hidden="false" customHeight="false" outlineLevel="0" collapsed="false">
      <c r="B25" s="7"/>
      <c r="C25" s="66" t="s">
        <v>593</v>
      </c>
      <c r="D25" s="7"/>
    </row>
    <row r="26" customFormat="false" ht="30" hidden="false" customHeight="false" outlineLevel="0" collapsed="false">
      <c r="B26" s="7"/>
      <c r="C26" s="66" t="s">
        <v>594</v>
      </c>
      <c r="D26" s="7"/>
    </row>
    <row r="27" customFormat="false" ht="30" hidden="false" customHeight="false" outlineLevel="0" collapsed="false">
      <c r="B27" s="7"/>
      <c r="C27" s="66" t="s">
        <v>595</v>
      </c>
      <c r="D27" s="7"/>
    </row>
    <row r="28" customFormat="false" ht="15" hidden="false" customHeight="false" outlineLevel="0" collapsed="false">
      <c r="B28" s="7"/>
      <c r="C28" s="66" t="s">
        <v>596</v>
      </c>
      <c r="D28" s="7"/>
    </row>
    <row r="29" customFormat="false" ht="15" hidden="false" customHeight="false" outlineLevel="0" collapsed="false">
      <c r="B29" s="7"/>
      <c r="C29" s="28" t="s">
        <v>597</v>
      </c>
      <c r="D29" s="7"/>
    </row>
    <row r="30" customFormat="false" ht="15" hidden="false" customHeight="false" outlineLevel="0" collapsed="false">
      <c r="B30" s="7"/>
      <c r="C30" s="66" t="s">
        <v>598</v>
      </c>
      <c r="D30" s="7"/>
    </row>
    <row r="31" customFormat="false" ht="15" hidden="false" customHeight="false" outlineLevel="0" collapsed="false">
      <c r="B31" s="7"/>
      <c r="C31" s="66" t="s">
        <v>599</v>
      </c>
      <c r="D31" s="7"/>
    </row>
    <row r="32" customFormat="false" ht="30" hidden="false" customHeight="false" outlineLevel="0" collapsed="false">
      <c r="B32" s="7"/>
      <c r="C32" s="66" t="s">
        <v>600</v>
      </c>
      <c r="D32" s="7"/>
    </row>
    <row r="33" customFormat="false" ht="15" hidden="false" customHeight="false" outlineLevel="0" collapsed="false">
      <c r="B33" s="7"/>
      <c r="C33" s="28" t="s">
        <v>601</v>
      </c>
      <c r="D33" s="7"/>
    </row>
    <row r="34" customFormat="false" ht="15" hidden="false" customHeight="false" outlineLevel="0" collapsed="false">
      <c r="B34" s="7"/>
      <c r="C34" s="66" t="s">
        <v>602</v>
      </c>
      <c r="D34" s="7"/>
    </row>
    <row r="35" customFormat="false" ht="15" hidden="false" customHeight="false" outlineLevel="0" collapsed="false">
      <c r="B35" s="7"/>
      <c r="C35" s="66" t="s">
        <v>603</v>
      </c>
      <c r="D35" s="7"/>
    </row>
    <row r="36" customFormat="false" ht="15" hidden="false" customHeight="false" outlineLevel="0" collapsed="false">
      <c r="B36" s="7"/>
      <c r="C36" s="66" t="s">
        <v>604</v>
      </c>
      <c r="D36" s="7"/>
    </row>
    <row r="37" customFormat="false" ht="15" hidden="false" customHeight="false" outlineLevel="0" collapsed="false">
      <c r="B37" s="7"/>
      <c r="C37" s="66" t="s">
        <v>605</v>
      </c>
      <c r="D37" s="7"/>
    </row>
    <row r="38" customFormat="false" ht="30" hidden="false" customHeight="false" outlineLevel="0" collapsed="false">
      <c r="B38" s="7"/>
      <c r="C38" s="66" t="s">
        <v>606</v>
      </c>
      <c r="D38" s="7"/>
    </row>
    <row r="39" customFormat="false" ht="15" hidden="false" customHeight="false" outlineLevel="0" collapsed="false">
      <c r="B39" s="7"/>
      <c r="C39" s="66" t="s">
        <v>607</v>
      </c>
      <c r="D39" s="7"/>
    </row>
    <row r="40" customFormat="false" ht="15" hidden="false" customHeight="false" outlineLevel="0" collapsed="false">
      <c r="B40" s="7"/>
      <c r="C40" s="66" t="s">
        <v>608</v>
      </c>
      <c r="D40" s="7"/>
    </row>
    <row r="41" customFormat="false" ht="15" hidden="false" customHeight="false" outlineLevel="0" collapsed="false">
      <c r="B41" s="7"/>
      <c r="C41" s="28" t="s">
        <v>609</v>
      </c>
      <c r="D41" s="7"/>
    </row>
    <row r="42" customFormat="false" ht="15" hidden="false" customHeight="false" outlineLevel="0" collapsed="false">
      <c r="B42" s="7"/>
      <c r="C42" s="66" t="s">
        <v>610</v>
      </c>
      <c r="D42" s="7"/>
    </row>
    <row r="43" customFormat="false" ht="15" hidden="false" customHeight="false" outlineLevel="0" collapsed="false">
      <c r="B43" s="7"/>
      <c r="C43" s="66" t="s">
        <v>611</v>
      </c>
      <c r="D43" s="7"/>
    </row>
    <row r="44" customFormat="false" ht="15" hidden="false" customHeight="false" outlineLevel="0" collapsed="false">
      <c r="B44" s="7"/>
      <c r="C44" s="66" t="s">
        <v>612</v>
      </c>
      <c r="D44" s="7"/>
    </row>
    <row r="45" customFormat="false" ht="15" hidden="false" customHeight="false" outlineLevel="0" collapsed="false">
      <c r="B45" s="7"/>
      <c r="C45" s="66" t="s">
        <v>613</v>
      </c>
      <c r="D45" s="7"/>
    </row>
    <row r="46" customFormat="false" ht="15" hidden="false" customHeight="false" outlineLevel="0" collapsed="false">
      <c r="B46" s="7"/>
      <c r="C46" s="28" t="s">
        <v>614</v>
      </c>
      <c r="D46" s="7"/>
    </row>
    <row r="47" customFormat="false" ht="30" hidden="false" customHeight="false" outlineLevel="0" collapsed="false">
      <c r="B47" s="7"/>
      <c r="C47" s="66" t="s">
        <v>615</v>
      </c>
      <c r="D47" s="7"/>
    </row>
    <row r="48" customFormat="false" ht="30" hidden="false" customHeight="false" outlineLevel="0" collapsed="false">
      <c r="B48" s="7"/>
      <c r="C48" s="66" t="s">
        <v>616</v>
      </c>
      <c r="D48" s="7"/>
    </row>
    <row r="49" customFormat="false" ht="15.75" hidden="false" customHeight="false" outlineLevel="0" collapsed="false">
      <c r="B49" s="13"/>
      <c r="C49" s="67" t="s">
        <v>617</v>
      </c>
      <c r="D49" s="13"/>
    </row>
    <row r="51" customFormat="false" ht="15" hidden="false" customHeight="false" outlineLevel="0" collapsed="false">
      <c r="B51" s="61" t="s">
        <v>618</v>
      </c>
      <c r="C51" s="61" t="s">
        <v>619</v>
      </c>
    </row>
    <row r="52" customFormat="false" ht="15.75" hidden="false" customHeight="false" outlineLevel="0" collapsed="false"/>
    <row r="53" customFormat="false" ht="15.75" hidden="false" customHeight="false" outlineLevel="0" collapsed="false">
      <c r="B53" s="63" t="s">
        <v>570</v>
      </c>
      <c r="C53" s="63" t="s">
        <v>571</v>
      </c>
      <c r="D53" s="63" t="s">
        <v>572</v>
      </c>
    </row>
    <row r="54" customFormat="false" ht="15.75" hidden="false" customHeight="false" outlineLevel="0" collapsed="false">
      <c r="B54" s="28"/>
      <c r="C54" s="66" t="s">
        <v>620</v>
      </c>
      <c r="D54" s="68" t="n">
        <v>2500</v>
      </c>
    </row>
    <row r="55" customFormat="false" ht="15" hidden="false" customHeight="false" outlineLevel="0" collapsed="false">
      <c r="B55" s="28"/>
      <c r="C55" s="66" t="s">
        <v>621</v>
      </c>
      <c r="D55" s="28"/>
    </row>
    <row r="56" customFormat="false" ht="15" hidden="false" customHeight="false" outlineLevel="0" collapsed="false">
      <c r="B56" s="28"/>
      <c r="C56" s="66" t="s">
        <v>622</v>
      </c>
      <c r="D56" s="28"/>
    </row>
    <row r="57" customFormat="false" ht="45" hidden="false" customHeight="false" outlineLevel="0" collapsed="false">
      <c r="B57" s="69" t="s">
        <v>619</v>
      </c>
      <c r="C57" s="66" t="s">
        <v>623</v>
      </c>
      <c r="D57" s="28"/>
    </row>
    <row r="58" customFormat="false" ht="30" hidden="false" customHeight="false" outlineLevel="0" collapsed="false">
      <c r="B58" s="28"/>
      <c r="C58" s="66" t="s">
        <v>624</v>
      </c>
      <c r="D58" s="28"/>
    </row>
    <row r="59" customFormat="false" ht="30.75" hidden="false" customHeight="false" outlineLevel="0" collapsed="false">
      <c r="B59" s="70"/>
      <c r="C59" s="67" t="s">
        <v>625</v>
      </c>
      <c r="D59" s="70"/>
    </row>
    <row r="61" customFormat="false" ht="15" hidden="false" customHeight="false" outlineLevel="0" collapsed="false">
      <c r="B61" s="61" t="s">
        <v>626</v>
      </c>
      <c r="C61" s="61" t="s">
        <v>627</v>
      </c>
    </row>
    <row r="62" customFormat="false" ht="15.75" hidden="false" customHeight="false" outlineLevel="0" collapsed="false"/>
    <row r="63" customFormat="false" ht="15.75" hidden="false" customHeight="false" outlineLevel="0" collapsed="false">
      <c r="B63" s="63" t="s">
        <v>570</v>
      </c>
      <c r="C63" s="71" t="s">
        <v>571</v>
      </c>
      <c r="D63" s="63" t="s">
        <v>572</v>
      </c>
    </row>
    <row r="64" customFormat="false" ht="15.75" hidden="false" customHeight="false" outlineLevel="0" collapsed="false">
      <c r="B64" s="72"/>
      <c r="C64" s="73" t="s">
        <v>628</v>
      </c>
      <c r="D64" s="68" t="n">
        <v>6080.92</v>
      </c>
    </row>
    <row r="65" customFormat="false" ht="30" hidden="false" customHeight="false" outlineLevel="0" collapsed="false">
      <c r="B65" s="28"/>
      <c r="C65" s="74" t="s">
        <v>629</v>
      </c>
      <c r="D65" s="28"/>
    </row>
    <row r="66" customFormat="false" ht="15" hidden="false" customHeight="false" outlineLevel="0" collapsed="false">
      <c r="B66" s="28"/>
      <c r="C66" s="74" t="s">
        <v>630</v>
      </c>
      <c r="D66" s="28"/>
    </row>
    <row r="67" customFormat="false" ht="90" hidden="false" customHeight="false" outlineLevel="0" collapsed="false">
      <c r="B67" s="64" t="s">
        <v>627</v>
      </c>
      <c r="C67" s="74" t="s">
        <v>631</v>
      </c>
      <c r="D67" s="28"/>
    </row>
    <row r="68" customFormat="false" ht="15" hidden="false" customHeight="false" outlineLevel="0" collapsed="false">
      <c r="B68" s="28"/>
      <c r="C68" s="74" t="s">
        <v>632</v>
      </c>
      <c r="D68" s="28"/>
    </row>
    <row r="69" customFormat="false" ht="15" hidden="false" customHeight="false" outlineLevel="0" collapsed="false">
      <c r="B69" s="28"/>
      <c r="C69" s="74" t="s">
        <v>633</v>
      </c>
      <c r="D69" s="28"/>
    </row>
    <row r="70" customFormat="false" ht="15" hidden="false" customHeight="false" outlineLevel="0" collapsed="false">
      <c r="B70" s="28"/>
      <c r="C70" s="74" t="s">
        <v>634</v>
      </c>
      <c r="D70" s="28"/>
    </row>
    <row r="71" customFormat="false" ht="30" hidden="false" customHeight="false" outlineLevel="0" collapsed="false">
      <c r="B71" s="28"/>
      <c r="C71" s="74" t="s">
        <v>635</v>
      </c>
      <c r="D71" s="28"/>
    </row>
    <row r="72" customFormat="false" ht="30.75" hidden="false" customHeight="false" outlineLevel="0" collapsed="false">
      <c r="B72" s="75"/>
      <c r="C72" s="76" t="s">
        <v>636</v>
      </c>
      <c r="D72" s="70"/>
    </row>
    <row r="73" customFormat="false" ht="16.5" hidden="true" customHeight="false" outlineLevel="0" collapsed="false">
      <c r="C73" s="77" t="s">
        <v>398</v>
      </c>
      <c r="D73" s="78" t="n">
        <f aca="false">D4+D54+D64</f>
        <v>29080.92</v>
      </c>
    </row>
    <row r="74" customFormat="false" ht="15" hidden="true" customHeight="false" outlineLevel="0" collapsed="false"/>
    <row r="76" customFormat="false" ht="15" hidden="true" customHeight="false" outlineLevel="0" collapsed="false">
      <c r="C76" s="79" t="s">
        <v>637</v>
      </c>
      <c r="D76" s="11" t="n">
        <v>20500</v>
      </c>
    </row>
    <row r="77" customFormat="false" ht="15" hidden="true" customHeight="false" outlineLevel="0" collapsed="false">
      <c r="C77" s="79" t="s">
        <v>638</v>
      </c>
      <c r="D77" s="0" t="n">
        <v>2500</v>
      </c>
    </row>
    <row r="78" customFormat="false" ht="15" hidden="true" customHeight="false" outlineLevel="0" collapsed="false">
      <c r="C78" s="79" t="s">
        <v>639</v>
      </c>
      <c r="D78" s="0" t="n">
        <v>6080.92</v>
      </c>
    </row>
    <row r="79" customFormat="false" ht="15" hidden="true" customHeight="false" outlineLevel="0" collapsed="false">
      <c r="C79" s="80" t="s">
        <v>640</v>
      </c>
      <c r="D79" s="81" t="n">
        <f aca="false">SUM(D76:D78)</f>
        <v>29080.92</v>
      </c>
    </row>
    <row r="80" customFormat="false" ht="13.8" hidden="false" customHeight="false" outlineLevel="0" collapsed="false"/>
    <row r="81" customFormat="false" ht="13.8" hidden="false" customHeight="false" outlineLevel="0" collapsed="false"/>
    <row r="82" customFormat="false" ht="13.8" hidden="false" customHeight="false" outlineLevel="0" collapsed="false">
      <c r="F82" s="61" t="s">
        <v>637</v>
      </c>
      <c r="G82" s="61" t="s">
        <v>641</v>
      </c>
    </row>
    <row r="84" customFormat="false" ht="13.8" hidden="false" customHeight="false" outlineLevel="0" collapsed="false">
      <c r="F84" s="62" t="s">
        <v>642</v>
      </c>
      <c r="G84" s="82" t="s">
        <v>571</v>
      </c>
      <c r="H84" s="62" t="s">
        <v>643</v>
      </c>
    </row>
    <row r="85" customFormat="false" ht="46.55" hidden="false" customHeight="true" outlineLevel="0" collapsed="false">
      <c r="F85" s="7"/>
      <c r="G85" s="74" t="s">
        <v>644</v>
      </c>
      <c r="H85" s="7" t="n">
        <v>11175.08</v>
      </c>
    </row>
    <row r="86" customFormat="false" ht="122.35" hidden="false" customHeight="true" outlineLevel="0" collapsed="false">
      <c r="F86" s="64" t="s">
        <v>641</v>
      </c>
      <c r="G86" s="74" t="s">
        <v>645</v>
      </c>
      <c r="H86" s="7"/>
    </row>
    <row r="87" customFormat="false" ht="43.4" hidden="false" customHeight="true" outlineLevel="0" collapsed="false">
      <c r="F87" s="7"/>
      <c r="G87" s="74" t="s">
        <v>646</v>
      </c>
      <c r="H87" s="7"/>
    </row>
    <row r="88" customFormat="false" ht="41.8" hidden="false" customHeight="true" outlineLevel="0" collapsed="false">
      <c r="F88" s="7"/>
      <c r="G88" s="74" t="s">
        <v>647</v>
      </c>
      <c r="H88" s="7"/>
    </row>
    <row r="89" customFormat="false" ht="48.9" hidden="false" customHeight="true" outlineLevel="0" collapsed="false">
      <c r="F89" s="7"/>
      <c r="G89" s="74" t="s">
        <v>648</v>
      </c>
      <c r="H89" s="7"/>
    </row>
    <row r="90" customFormat="false" ht="35.5" hidden="false" customHeight="true" outlineLevel="0" collapsed="false">
      <c r="F90" s="7"/>
      <c r="G90" s="74" t="s">
        <v>649</v>
      </c>
      <c r="H90" s="7"/>
    </row>
    <row r="91" customFormat="false" ht="29.2" hidden="false" customHeight="true" outlineLevel="0" collapsed="false">
      <c r="F91" s="7"/>
      <c r="G91" s="74" t="s">
        <v>650</v>
      </c>
      <c r="H91" s="7"/>
    </row>
    <row r="92" customFormat="false" ht="24.45" hidden="false" customHeight="true" outlineLevel="0" collapsed="false">
      <c r="F92" s="7"/>
      <c r="G92" s="74" t="s">
        <v>651</v>
      </c>
      <c r="H92" s="7"/>
    </row>
    <row r="93" customFormat="false" ht="41.05" hidden="false" customHeight="true" outlineLevel="0" collapsed="false">
      <c r="F93" s="7"/>
      <c r="G93" s="74" t="s">
        <v>652</v>
      </c>
      <c r="H93" s="7"/>
    </row>
    <row r="94" customFormat="false" ht="43.4" hidden="false" customHeight="true" outlineLevel="0" collapsed="false">
      <c r="F94" s="13"/>
      <c r="G94" s="76" t="s">
        <v>653</v>
      </c>
      <c r="H94" s="13"/>
    </row>
    <row r="95" customFormat="false" ht="13.8" hidden="false" customHeight="false" outlineLevel="0" collapsed="false"/>
    <row r="96" customFormat="false" ht="13.8" hidden="false" customHeight="false" outlineLevel="0" collapsed="false"/>
    <row r="97" customFormat="false" ht="13.8" hidden="false" customHeight="false" outlineLevel="0" collapsed="false">
      <c r="F97" s="61" t="s">
        <v>618</v>
      </c>
      <c r="G97" s="61" t="s">
        <v>654</v>
      </c>
    </row>
    <row r="99" customFormat="false" ht="13.8" hidden="false" customHeight="false" outlineLevel="0" collapsed="false">
      <c r="F99" s="62"/>
      <c r="G99" s="82" t="s">
        <v>571</v>
      </c>
      <c r="H99" s="62" t="s">
        <v>643</v>
      </c>
    </row>
    <row r="100" customFormat="false" ht="27.6" hidden="false" customHeight="true" outlineLevel="0" collapsed="false">
      <c r="F100" s="7"/>
      <c r="G100" s="74" t="s">
        <v>655</v>
      </c>
      <c r="H100" s="7" t="n">
        <v>1038.5</v>
      </c>
    </row>
    <row r="101" customFormat="false" ht="86.8" hidden="false" customHeight="true" outlineLevel="0" collapsed="false">
      <c r="F101" s="64" t="s">
        <v>654</v>
      </c>
      <c r="G101" s="74" t="s">
        <v>656</v>
      </c>
      <c r="H101" s="7"/>
    </row>
    <row r="102" customFormat="false" ht="23.65" hidden="false" customHeight="true" outlineLevel="0" collapsed="false">
      <c r="F102" s="13"/>
      <c r="G102" s="76" t="s">
        <v>657</v>
      </c>
      <c r="H102" s="13"/>
    </row>
    <row r="103" customFormat="false" ht="13.8" hidden="false" customHeight="false" outlineLevel="0" collapsed="false"/>
    <row r="104" customFormat="false" ht="13.8" hidden="false" customHeight="false" outlineLevel="0" collapsed="false">
      <c r="F104" s="61" t="s">
        <v>639</v>
      </c>
      <c r="G104" s="61" t="s">
        <v>658</v>
      </c>
    </row>
    <row r="106" customFormat="false" ht="13.8" hidden="false" customHeight="false" outlineLevel="0" collapsed="false">
      <c r="F106" s="83"/>
      <c r="G106" s="84" t="s">
        <v>571</v>
      </c>
      <c r="H106" s="83" t="s">
        <v>643</v>
      </c>
    </row>
    <row r="107" customFormat="false" ht="41.8" hidden="false" customHeight="false" outlineLevel="0" collapsed="false">
      <c r="F107" s="7"/>
      <c r="G107" s="73" t="s">
        <v>628</v>
      </c>
      <c r="H107" s="7" t="n">
        <v>2533.46</v>
      </c>
    </row>
    <row r="108" customFormat="false" ht="27.6" hidden="false" customHeight="true" outlineLevel="0" collapsed="false">
      <c r="F108" s="7"/>
      <c r="G108" s="74" t="s">
        <v>659</v>
      </c>
      <c r="H108" s="7"/>
    </row>
    <row r="109" customFormat="false" ht="27.6" hidden="false" customHeight="true" outlineLevel="0" collapsed="false">
      <c r="F109" s="7"/>
      <c r="G109" s="74" t="s">
        <v>660</v>
      </c>
      <c r="H109" s="7"/>
    </row>
    <row r="110" customFormat="false" ht="102.6" hidden="false" customHeight="true" outlineLevel="0" collapsed="false">
      <c r="F110" s="64" t="s">
        <v>658</v>
      </c>
      <c r="G110" s="74" t="s">
        <v>661</v>
      </c>
      <c r="H110" s="7"/>
    </row>
    <row r="111" customFormat="false" ht="22.1" hidden="false" customHeight="true" outlineLevel="0" collapsed="false">
      <c r="F111" s="7"/>
      <c r="G111" s="73" t="s">
        <v>662</v>
      </c>
      <c r="H111" s="7"/>
    </row>
    <row r="112" customFormat="false" ht="24.45" hidden="false" customHeight="true" outlineLevel="0" collapsed="false">
      <c r="F112" s="7"/>
      <c r="G112" s="74" t="s">
        <v>663</v>
      </c>
      <c r="H112" s="7"/>
    </row>
    <row r="113" customFormat="false" ht="39.45" hidden="false" customHeight="true" outlineLevel="0" collapsed="false">
      <c r="F113" s="7"/>
      <c r="G113" s="74" t="s">
        <v>664</v>
      </c>
      <c r="H113" s="7"/>
    </row>
    <row r="114" customFormat="false" ht="26.8" hidden="false" customHeight="true" outlineLevel="0" collapsed="false">
      <c r="F114" s="7"/>
      <c r="G114" s="74" t="s">
        <v>665</v>
      </c>
      <c r="H114" s="7"/>
    </row>
    <row r="115" customFormat="false" ht="23.65" hidden="false" customHeight="true" outlineLevel="0" collapsed="false">
      <c r="F115" s="7"/>
      <c r="G115" s="74" t="s">
        <v>666</v>
      </c>
      <c r="H115" s="7"/>
    </row>
    <row r="116" customFormat="false" ht="26.05" hidden="false" customHeight="true" outlineLevel="0" collapsed="false">
      <c r="F116" s="7"/>
      <c r="G116" s="74" t="s">
        <v>667</v>
      </c>
      <c r="H116" s="7"/>
    </row>
    <row r="117" customFormat="false" ht="26.05" hidden="false" customHeight="true" outlineLevel="0" collapsed="false">
      <c r="F117" s="7"/>
      <c r="G117" s="74" t="s">
        <v>668</v>
      </c>
      <c r="H117" s="7"/>
    </row>
    <row r="118" customFormat="false" ht="21.3" hidden="false" customHeight="true" outlineLevel="0" collapsed="false">
      <c r="F118" s="7"/>
      <c r="G118" s="74" t="s">
        <v>669</v>
      </c>
      <c r="H118" s="7"/>
    </row>
    <row r="119" customFormat="false" ht="23.65" hidden="false" customHeight="true" outlineLevel="0" collapsed="false">
      <c r="F119" s="7"/>
      <c r="G119" s="74" t="s">
        <v>670</v>
      </c>
      <c r="H119" s="7"/>
    </row>
    <row r="120" customFormat="false" ht="19.7" hidden="false" customHeight="true" outlineLevel="0" collapsed="false">
      <c r="F120" s="7"/>
      <c r="G120" s="74" t="s">
        <v>671</v>
      </c>
      <c r="H120" s="7"/>
    </row>
    <row r="121" customFormat="false" ht="18.15" hidden="false" customHeight="true" outlineLevel="0" collapsed="false">
      <c r="F121" s="7"/>
      <c r="G121" s="74" t="s">
        <v>672</v>
      </c>
      <c r="H121" s="7"/>
    </row>
    <row r="122" customFormat="false" ht="18.15" hidden="false" customHeight="true" outlineLevel="0" collapsed="false">
      <c r="F122" s="7"/>
      <c r="G122" s="74" t="s">
        <v>673</v>
      </c>
      <c r="H122" s="7"/>
    </row>
    <row r="123" customFormat="false" ht="32.35" hidden="false" customHeight="true" outlineLevel="0" collapsed="false">
      <c r="F123" s="7"/>
      <c r="G123" s="74" t="s">
        <v>674</v>
      </c>
      <c r="H123" s="7"/>
    </row>
    <row r="124" customFormat="false" ht="28.4" hidden="false" customHeight="false" outlineLevel="0" collapsed="false">
      <c r="F124" s="7"/>
      <c r="G124" s="73" t="s">
        <v>675</v>
      </c>
      <c r="H124" s="7"/>
    </row>
    <row r="125" customFormat="false" ht="21.3" hidden="false" customHeight="true" outlineLevel="0" collapsed="false">
      <c r="F125" s="7"/>
      <c r="G125" s="74" t="s">
        <v>676</v>
      </c>
      <c r="H125" s="7"/>
    </row>
    <row r="126" customFormat="false" ht="26.05" hidden="false" customHeight="true" outlineLevel="0" collapsed="false">
      <c r="F126" s="7"/>
      <c r="G126" s="74" t="s">
        <v>677</v>
      </c>
      <c r="H126" s="7"/>
    </row>
    <row r="127" customFormat="false" ht="29.2" hidden="false" customHeight="false" outlineLevel="0" collapsed="false">
      <c r="F127" s="13"/>
      <c r="G127" s="76" t="s">
        <v>678</v>
      </c>
      <c r="H127" s="13"/>
    </row>
    <row r="128" customFormat="false" ht="15" hidden="true" customHeight="false" outlineLevel="0" collapsed="false">
      <c r="G128" s="77" t="s">
        <v>679</v>
      </c>
      <c r="H128" s="85" t="n">
        <v>14747.04</v>
      </c>
    </row>
    <row r="129" customFormat="false" ht="13.8" hidden="true" customHeight="false" outlineLevel="0" collapsed="false">
      <c r="H129" s="0" t="n">
        <f aca="false">H85+H100+H107</f>
        <v>14747.04</v>
      </c>
    </row>
    <row r="130" customFormat="false" ht="13.8" hidden="false" customHeight="false" outlineLevel="0" collapsed="false">
      <c r="C130" s="86" t="s">
        <v>679</v>
      </c>
      <c r="D130" s="87" t="n">
        <f aca="false">H129+D79</f>
        <v>43827.96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1"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N183"/>
  <sheetViews>
    <sheetView windowProtection="false" showFormulas="false" showGridLines="true" showRowColHeaders="true" showZeros="true" rightToLeft="false" tabSelected="false" showOutlineSymbols="true" defaultGridColor="true" view="normal" topLeftCell="A1" colorId="64" zoomScale="89" zoomScaleNormal="89" zoomScalePageLayoutView="100" workbookViewId="0">
      <selection pane="topLeft" activeCell="H153" activeCellId="0" sqref="H153"/>
    </sheetView>
  </sheetViews>
  <sheetFormatPr defaultRowHeight="15.75"/>
  <cols>
    <col collapsed="false" hidden="false" max="1" min="1" style="2" width="10.1781376518219"/>
    <col collapsed="false" hidden="false" max="2" min="2" style="2" width="22.4939271255061"/>
    <col collapsed="false" hidden="false" max="3" min="3" style="2" width="36.9554655870445"/>
    <col collapsed="false" hidden="false" max="4" min="4" style="2" width="8.89068825910931"/>
    <col collapsed="false" hidden="false" max="5" min="5" style="2" width="9.63967611336032"/>
    <col collapsed="false" hidden="false" max="9" min="6" style="2" width="9.10526315789474"/>
    <col collapsed="false" hidden="false" max="10" min="10" style="2" width="11.9959514170041"/>
    <col collapsed="false" hidden="false" max="11" min="11" style="2" width="9.63967611336032"/>
    <col collapsed="false" hidden="false" max="1025" min="12" style="2" width="9.10526315789474"/>
  </cols>
  <sheetData>
    <row r="1" customFormat="false" ht="15.75" hidden="false" customHeight="false" outlineLevel="0" collapsed="false">
      <c r="A1" s="0"/>
      <c r="B1" s="1" t="s">
        <v>680</v>
      </c>
      <c r="C1" s="0"/>
      <c r="D1" s="0"/>
      <c r="E1" s="0"/>
      <c r="H1" s="0"/>
      <c r="I1" s="0"/>
      <c r="J1" s="0"/>
      <c r="K1" s="0"/>
      <c r="L1" s="0"/>
      <c r="M1" s="0"/>
      <c r="N1" s="0"/>
    </row>
    <row r="2" customFormat="false" ht="15.75" hidden="false" customHeight="false" outlineLevel="0" collapsed="false">
      <c r="A2" s="0"/>
      <c r="B2" s="1" t="s">
        <v>681</v>
      </c>
      <c r="C2" s="0"/>
      <c r="D2" s="0"/>
      <c r="E2" s="0"/>
      <c r="H2" s="0"/>
      <c r="I2" s="0"/>
      <c r="J2" s="0"/>
      <c r="K2" s="0"/>
      <c r="L2" s="0"/>
      <c r="M2" s="0"/>
      <c r="N2" s="0"/>
    </row>
    <row r="3" customFormat="false" ht="15.75" hidden="false" customHeight="false" outlineLevel="0" collapsed="false">
      <c r="A3" s="0"/>
      <c r="B3" s="0"/>
      <c r="C3" s="0"/>
      <c r="D3" s="0"/>
      <c r="E3" s="0"/>
      <c r="H3" s="0"/>
      <c r="I3" s="0"/>
      <c r="J3" s="0"/>
      <c r="K3" s="0"/>
      <c r="L3" s="0"/>
      <c r="M3" s="0"/>
      <c r="N3" s="0"/>
    </row>
    <row r="4" customFormat="false" ht="15.75" hidden="false" customHeight="false" outlineLevel="0" collapsed="false">
      <c r="A4" s="0"/>
      <c r="B4" s="2" t="s">
        <v>682</v>
      </c>
      <c r="C4" s="0"/>
      <c r="D4" s="0"/>
      <c r="E4" s="0"/>
      <c r="H4" s="0"/>
      <c r="I4" s="0"/>
      <c r="J4" s="0"/>
      <c r="K4" s="0"/>
      <c r="L4" s="0"/>
      <c r="M4" s="0"/>
      <c r="N4" s="0"/>
    </row>
    <row r="5" customFormat="false" ht="15.75" hidden="false" customHeight="false" outlineLevel="0" collapsed="false">
      <c r="A5" s="0"/>
      <c r="B5" s="2" t="s">
        <v>683</v>
      </c>
      <c r="C5" s="0"/>
      <c r="D5" s="0"/>
      <c r="E5" s="0"/>
      <c r="H5" s="0"/>
      <c r="I5" s="0"/>
      <c r="J5" s="0"/>
      <c r="K5" s="0"/>
      <c r="L5" s="0"/>
      <c r="M5" s="0"/>
      <c r="N5" s="0"/>
    </row>
    <row r="6" customFormat="false" ht="15.75" hidden="false" customHeight="false" outlineLevel="0" collapsed="false">
      <c r="A6" s="0"/>
      <c r="B6" s="0"/>
      <c r="C6" s="0"/>
      <c r="D6" s="0"/>
      <c r="E6" s="0"/>
      <c r="H6" s="0"/>
      <c r="I6" s="0"/>
      <c r="J6" s="0"/>
      <c r="K6" s="0"/>
      <c r="L6" s="0"/>
      <c r="M6" s="0"/>
      <c r="N6" s="0"/>
    </row>
    <row r="7" customFormat="false" ht="16.5" hidden="false" customHeight="false" outlineLevel="0" collapsed="false">
      <c r="A7" s="0"/>
      <c r="B7" s="0"/>
      <c r="C7" s="0"/>
      <c r="D7" s="0"/>
      <c r="E7" s="0"/>
      <c r="H7" s="0"/>
      <c r="I7" s="0"/>
      <c r="J7" s="0"/>
      <c r="K7" s="0"/>
      <c r="L7" s="0"/>
      <c r="M7" s="0"/>
      <c r="N7" s="0"/>
    </row>
    <row r="8" customFormat="false" ht="32.25" hidden="false" customHeight="false" outlineLevel="0" collapsed="false">
      <c r="A8" s="3" t="s">
        <v>684</v>
      </c>
      <c r="B8" s="3" t="s">
        <v>6</v>
      </c>
      <c r="C8" s="4" t="s">
        <v>685</v>
      </c>
      <c r="D8" s="3" t="s">
        <v>4</v>
      </c>
      <c r="E8" s="3" t="s">
        <v>643</v>
      </c>
      <c r="H8" s="0"/>
      <c r="I8" s="0"/>
      <c r="J8" s="0"/>
      <c r="K8" s="0"/>
      <c r="L8" s="0"/>
      <c r="M8" s="0"/>
      <c r="N8" s="0"/>
    </row>
    <row r="9" customFormat="false" ht="16.5" hidden="false" customHeight="false" outlineLevel="0" collapsed="false">
      <c r="A9" s="19"/>
      <c r="B9" s="8" t="s">
        <v>9</v>
      </c>
      <c r="C9" s="9" t="s">
        <v>686</v>
      </c>
      <c r="D9" s="19" t="s">
        <v>97</v>
      </c>
      <c r="E9" s="42" t="n">
        <v>3089.29</v>
      </c>
      <c r="H9" s="0"/>
      <c r="I9" s="0"/>
      <c r="J9" s="57"/>
      <c r="K9" s="57"/>
      <c r="L9" s="0"/>
      <c r="M9" s="0"/>
      <c r="N9" s="0"/>
    </row>
    <row r="10" customFormat="false" ht="16.5" hidden="false" customHeight="false" outlineLevel="0" collapsed="false">
      <c r="A10" s="19"/>
      <c r="B10" s="8" t="s">
        <v>687</v>
      </c>
      <c r="C10" s="9" t="s">
        <v>14</v>
      </c>
      <c r="D10" s="19"/>
      <c r="E10" s="19"/>
      <c r="H10" s="0"/>
      <c r="I10" s="0"/>
      <c r="J10" s="57"/>
      <c r="K10" s="57"/>
      <c r="L10" s="0"/>
      <c r="M10" s="0"/>
      <c r="N10" s="0"/>
    </row>
    <row r="11" customFormat="false" ht="16.5" hidden="false" customHeight="false" outlineLevel="0" collapsed="false">
      <c r="A11" s="19"/>
      <c r="B11" s="8" t="s">
        <v>688</v>
      </c>
      <c r="C11" s="9" t="s">
        <v>689</v>
      </c>
      <c r="D11" s="19"/>
      <c r="E11" s="19"/>
      <c r="H11" s="0"/>
      <c r="I11" s="0"/>
      <c r="J11" s="57"/>
      <c r="K11" s="57"/>
      <c r="L11" s="0"/>
      <c r="M11" s="0"/>
      <c r="N11" s="0"/>
    </row>
    <row r="12" customFormat="false" ht="16.5" hidden="false" customHeight="false" outlineLevel="0" collapsed="false">
      <c r="A12" s="19"/>
      <c r="B12" s="8" t="s">
        <v>690</v>
      </c>
      <c r="C12" s="9" t="s">
        <v>691</v>
      </c>
      <c r="D12" s="19"/>
      <c r="E12" s="19"/>
      <c r="H12" s="0"/>
      <c r="I12" s="0"/>
      <c r="J12" s="57"/>
      <c r="K12" s="57"/>
      <c r="L12" s="0"/>
      <c r="M12" s="0"/>
      <c r="N12" s="0"/>
    </row>
    <row r="13" customFormat="false" ht="16.5" hidden="false" customHeight="false" outlineLevel="0" collapsed="false">
      <c r="A13" s="19"/>
      <c r="B13" s="8" t="s">
        <v>2</v>
      </c>
      <c r="C13" s="9" t="s">
        <v>692</v>
      </c>
      <c r="D13" s="19"/>
      <c r="E13" s="19"/>
      <c r="H13" s="0"/>
      <c r="I13" s="0"/>
      <c r="J13" s="57"/>
      <c r="K13" s="57"/>
      <c r="L13" s="0"/>
      <c r="M13" s="0"/>
      <c r="N13" s="0"/>
    </row>
    <row r="14" customFormat="false" ht="32.25" hidden="false" customHeight="false" outlineLevel="0" collapsed="false">
      <c r="A14" s="19"/>
      <c r="B14" s="8" t="s">
        <v>71</v>
      </c>
      <c r="C14" s="9" t="s">
        <v>693</v>
      </c>
      <c r="D14" s="19"/>
      <c r="E14" s="19"/>
      <c r="H14" s="0"/>
      <c r="I14" s="0"/>
      <c r="J14" s="57"/>
      <c r="K14" s="57"/>
      <c r="L14" s="0"/>
      <c r="M14" s="0"/>
      <c r="N14" s="0"/>
    </row>
    <row r="15" customFormat="false" ht="48" hidden="false" customHeight="false" outlineLevel="0" collapsed="false">
      <c r="A15" s="12" t="s">
        <v>694</v>
      </c>
      <c r="B15" s="8" t="s">
        <v>19</v>
      </c>
      <c r="C15" s="9" t="s">
        <v>695</v>
      </c>
      <c r="D15" s="19"/>
      <c r="E15" s="19"/>
      <c r="H15" s="0"/>
      <c r="I15" s="0"/>
      <c r="J15" s="0"/>
      <c r="K15" s="0"/>
      <c r="L15" s="0"/>
      <c r="M15" s="0"/>
      <c r="N15" s="0"/>
    </row>
    <row r="16" customFormat="false" ht="16.5" hidden="false" customHeight="false" outlineLevel="0" collapsed="false">
      <c r="A16" s="19"/>
      <c r="B16" s="8" t="s">
        <v>17</v>
      </c>
      <c r="C16" s="9" t="s">
        <v>696</v>
      </c>
      <c r="D16" s="19"/>
      <c r="E16" s="19"/>
      <c r="H16" s="0"/>
      <c r="I16" s="0"/>
      <c r="J16" s="0"/>
      <c r="K16" s="0"/>
      <c r="L16" s="0"/>
      <c r="M16" s="0"/>
      <c r="N16" s="0"/>
    </row>
    <row r="17" customFormat="false" ht="32.25" hidden="false" customHeight="false" outlineLevel="0" collapsed="false">
      <c r="A17" s="19"/>
      <c r="B17" s="8" t="s">
        <v>697</v>
      </c>
      <c r="C17" s="9" t="s">
        <v>698</v>
      </c>
      <c r="D17" s="19"/>
      <c r="E17" s="19"/>
      <c r="H17" s="0"/>
      <c r="I17" s="0"/>
      <c r="J17" s="0"/>
      <c r="K17" s="0"/>
      <c r="L17" s="0"/>
      <c r="M17" s="0"/>
      <c r="N17" s="0"/>
    </row>
    <row r="18" customFormat="false" ht="16.5" hidden="false" customHeight="false" outlineLevel="0" collapsed="false">
      <c r="A18" s="19"/>
      <c r="B18" s="8" t="s">
        <v>29</v>
      </c>
      <c r="C18" s="9" t="s">
        <v>699</v>
      </c>
      <c r="D18" s="19"/>
      <c r="E18" s="19"/>
      <c r="H18" s="0"/>
      <c r="I18" s="0"/>
      <c r="J18" s="0"/>
      <c r="K18" s="0"/>
      <c r="L18" s="0"/>
      <c r="M18" s="0"/>
      <c r="N18" s="0"/>
    </row>
    <row r="19" customFormat="false" ht="16.5" hidden="false" customHeight="false" outlineLevel="0" collapsed="false">
      <c r="A19" s="19"/>
      <c r="B19" s="8" t="s">
        <v>25</v>
      </c>
      <c r="C19" s="9" t="s">
        <v>700</v>
      </c>
      <c r="D19" s="19"/>
      <c r="E19" s="19"/>
      <c r="H19" s="0"/>
      <c r="I19" s="0"/>
      <c r="J19" s="0"/>
      <c r="K19" s="0"/>
      <c r="L19" s="0"/>
      <c r="M19" s="0"/>
      <c r="N19" s="0"/>
    </row>
    <row r="20" customFormat="false" ht="16.5" hidden="false" customHeight="false" outlineLevel="0" collapsed="false">
      <c r="A20" s="18"/>
      <c r="B20" s="8" t="s">
        <v>31</v>
      </c>
      <c r="C20" s="9" t="s">
        <v>701</v>
      </c>
      <c r="D20" s="18"/>
      <c r="E20" s="18"/>
      <c r="H20" s="0"/>
      <c r="I20" s="0"/>
      <c r="J20" s="0"/>
      <c r="K20" s="0"/>
      <c r="L20" s="0"/>
      <c r="M20" s="0"/>
      <c r="N20" s="0"/>
    </row>
    <row r="21" customFormat="false" ht="15.75" hidden="false" customHeight="false" outlineLevel="0" collapsed="false">
      <c r="A21" s="0"/>
      <c r="B21" s="0"/>
      <c r="C21" s="0"/>
      <c r="D21" s="0"/>
      <c r="E21" s="0"/>
      <c r="H21" s="0"/>
      <c r="I21" s="0"/>
      <c r="J21" s="0"/>
      <c r="K21" s="0"/>
      <c r="L21" s="0"/>
      <c r="M21" s="0"/>
      <c r="N21" s="0"/>
    </row>
    <row r="22" customFormat="false" ht="15.75" hidden="false" customHeight="false" outlineLevel="0" collapsed="false">
      <c r="A22" s="0"/>
      <c r="B22" s="0"/>
      <c r="C22" s="0"/>
      <c r="D22" s="0"/>
      <c r="E22" s="0"/>
      <c r="H22" s="0"/>
      <c r="I22" s="0"/>
      <c r="J22" s="0"/>
      <c r="K22" s="0"/>
      <c r="L22" s="0"/>
      <c r="M22" s="0"/>
      <c r="N22" s="0"/>
    </row>
    <row r="23" customFormat="false" ht="15.75" hidden="false" customHeight="false" outlineLevel="0" collapsed="false">
      <c r="A23" s="0"/>
      <c r="B23" s="1" t="s">
        <v>702</v>
      </c>
      <c r="C23" s="0"/>
      <c r="D23" s="0"/>
      <c r="E23" s="0"/>
      <c r="H23" s="0"/>
      <c r="I23" s="0"/>
      <c r="J23" s="0"/>
      <c r="K23" s="0"/>
      <c r="L23" s="0"/>
      <c r="M23" s="0"/>
      <c r="N23" s="0"/>
    </row>
    <row r="24" customFormat="false" ht="15.75" hidden="false" customHeight="false" outlineLevel="0" collapsed="false">
      <c r="A24" s="0"/>
      <c r="B24" s="2" t="s">
        <v>683</v>
      </c>
      <c r="C24" s="0"/>
      <c r="D24" s="0"/>
      <c r="E24" s="0"/>
      <c r="H24" s="0"/>
      <c r="I24" s="0"/>
      <c r="J24" s="0"/>
      <c r="K24" s="0"/>
      <c r="L24" s="0"/>
      <c r="M24" s="0"/>
      <c r="N24" s="0"/>
    </row>
    <row r="25" customFormat="false" ht="15.75" hidden="false" customHeight="false" outlineLevel="0" collapsed="false">
      <c r="A25" s="0"/>
      <c r="B25" s="0"/>
      <c r="C25" s="0"/>
      <c r="D25" s="0"/>
      <c r="E25" s="0"/>
      <c r="H25" s="0"/>
      <c r="I25" s="0"/>
      <c r="J25" s="0"/>
      <c r="K25" s="0"/>
      <c r="L25" s="0"/>
      <c r="M25" s="0"/>
      <c r="N25" s="0"/>
    </row>
    <row r="26" customFormat="false" ht="16.5" hidden="false" customHeight="false" outlineLevel="0" collapsed="false">
      <c r="A26" s="0"/>
      <c r="B26" s="2" t="s">
        <v>533</v>
      </c>
      <c r="C26" s="0"/>
      <c r="D26" s="0"/>
      <c r="E26" s="0"/>
      <c r="H26" s="0"/>
      <c r="I26" s="0"/>
      <c r="J26" s="0"/>
      <c r="K26" s="0"/>
      <c r="L26" s="0"/>
      <c r="M26" s="0"/>
      <c r="N26" s="0"/>
    </row>
    <row r="27" customFormat="false" ht="32.25" hidden="false" customHeight="false" outlineLevel="0" collapsed="false">
      <c r="A27" s="3" t="s">
        <v>684</v>
      </c>
      <c r="B27" s="3" t="s">
        <v>6</v>
      </c>
      <c r="C27" s="4" t="s">
        <v>703</v>
      </c>
      <c r="D27" s="3" t="s">
        <v>4</v>
      </c>
      <c r="E27" s="3" t="s">
        <v>643</v>
      </c>
      <c r="H27" s="0"/>
      <c r="I27" s="0"/>
      <c r="J27" s="0"/>
      <c r="K27" s="0"/>
      <c r="L27" s="0"/>
      <c r="M27" s="0"/>
      <c r="N27" s="0"/>
    </row>
    <row r="28" customFormat="false" ht="16.5" hidden="false" customHeight="false" outlineLevel="0" collapsed="false">
      <c r="A28" s="19"/>
      <c r="B28" s="8" t="s">
        <v>9</v>
      </c>
      <c r="C28" s="9" t="s">
        <v>686</v>
      </c>
      <c r="D28" s="19" t="s">
        <v>36</v>
      </c>
      <c r="E28" s="42" t="n">
        <v>1184.93</v>
      </c>
      <c r="H28" s="0"/>
      <c r="I28" s="0"/>
      <c r="J28" s="0"/>
      <c r="K28" s="0"/>
      <c r="L28" s="0"/>
      <c r="M28" s="0"/>
      <c r="N28" s="0"/>
    </row>
    <row r="29" customFormat="false" ht="16.5" hidden="false" customHeight="false" outlineLevel="0" collapsed="false">
      <c r="A29" s="19"/>
      <c r="B29" s="8" t="s">
        <v>687</v>
      </c>
      <c r="C29" s="9" t="s">
        <v>14</v>
      </c>
      <c r="D29" s="19"/>
      <c r="E29" s="19"/>
      <c r="H29" s="0"/>
      <c r="I29" s="0"/>
      <c r="J29" s="0"/>
      <c r="K29" s="0"/>
      <c r="L29" s="0"/>
      <c r="M29" s="0"/>
      <c r="N29" s="0"/>
    </row>
    <row r="30" customFormat="false" ht="16.5" hidden="false" customHeight="false" outlineLevel="0" collapsed="false">
      <c r="A30" s="19"/>
      <c r="B30" s="8" t="s">
        <v>690</v>
      </c>
      <c r="C30" s="9" t="s">
        <v>704</v>
      </c>
      <c r="D30" s="19"/>
      <c r="E30" s="19"/>
      <c r="H30" s="0"/>
      <c r="I30" s="0"/>
      <c r="J30" s="0"/>
      <c r="K30" s="0"/>
      <c r="L30" s="0"/>
      <c r="M30" s="0"/>
      <c r="N30" s="0"/>
    </row>
    <row r="31" customFormat="false" ht="16.5" hidden="false" customHeight="false" outlineLevel="0" collapsed="false">
      <c r="A31" s="19"/>
      <c r="B31" s="8" t="s">
        <v>2</v>
      </c>
      <c r="C31" s="9" t="s">
        <v>705</v>
      </c>
      <c r="D31" s="19"/>
      <c r="E31" s="19"/>
      <c r="H31" s="0"/>
      <c r="I31" s="0"/>
      <c r="J31" s="0"/>
      <c r="K31" s="0"/>
      <c r="L31" s="0"/>
      <c r="M31" s="0"/>
      <c r="N31" s="0"/>
    </row>
    <row r="32" customFormat="false" ht="32.25" hidden="false" customHeight="false" outlineLevel="0" collapsed="false">
      <c r="A32" s="19"/>
      <c r="B32" s="8" t="s">
        <v>71</v>
      </c>
      <c r="C32" s="9" t="s">
        <v>693</v>
      </c>
      <c r="D32" s="19"/>
      <c r="E32" s="19"/>
      <c r="H32" s="0"/>
      <c r="I32" s="0"/>
      <c r="J32" s="0"/>
      <c r="K32" s="0"/>
      <c r="L32" s="0"/>
      <c r="M32" s="0"/>
      <c r="N32" s="0"/>
    </row>
    <row r="33" customFormat="false" ht="48" hidden="false" customHeight="false" outlineLevel="0" collapsed="false">
      <c r="A33" s="12" t="s">
        <v>694</v>
      </c>
      <c r="B33" s="8" t="s">
        <v>19</v>
      </c>
      <c r="C33" s="9" t="s">
        <v>695</v>
      </c>
      <c r="D33" s="19"/>
      <c r="E33" s="19"/>
      <c r="H33" s="0"/>
      <c r="I33" s="0"/>
      <c r="J33" s="0"/>
      <c r="K33" s="0"/>
      <c r="L33" s="0"/>
      <c r="M33" s="0"/>
      <c r="N33" s="0"/>
    </row>
    <row r="34" customFormat="false" ht="16.5" hidden="false" customHeight="false" outlineLevel="0" collapsed="false">
      <c r="A34" s="19"/>
      <c r="B34" s="8" t="s">
        <v>17</v>
      </c>
      <c r="C34" s="9" t="s">
        <v>93</v>
      </c>
      <c r="D34" s="19"/>
      <c r="E34" s="19"/>
      <c r="H34" s="0"/>
      <c r="I34" s="0"/>
      <c r="J34" s="0"/>
      <c r="K34" s="0"/>
      <c r="L34" s="0"/>
      <c r="M34" s="0"/>
      <c r="N34" s="0"/>
    </row>
    <row r="35" customFormat="false" ht="32.25" hidden="false" customHeight="false" outlineLevel="0" collapsed="false">
      <c r="A35" s="19"/>
      <c r="B35" s="8" t="s">
        <v>697</v>
      </c>
      <c r="C35" s="9" t="s">
        <v>706</v>
      </c>
      <c r="D35" s="19"/>
      <c r="E35" s="19"/>
      <c r="H35" s="0"/>
      <c r="I35" s="0"/>
      <c r="J35" s="0"/>
      <c r="K35" s="0"/>
      <c r="L35" s="0"/>
      <c r="M35" s="0"/>
      <c r="N35" s="0"/>
    </row>
    <row r="36" customFormat="false" ht="16.5" hidden="false" customHeight="false" outlineLevel="0" collapsed="false">
      <c r="A36" s="19"/>
      <c r="B36" s="8" t="s">
        <v>29</v>
      </c>
      <c r="C36" s="9" t="s">
        <v>707</v>
      </c>
      <c r="D36" s="19"/>
      <c r="E36" s="19"/>
      <c r="H36" s="0"/>
      <c r="I36" s="0"/>
      <c r="J36" s="0"/>
      <c r="K36" s="0"/>
      <c r="L36" s="0"/>
      <c r="M36" s="0"/>
      <c r="N36" s="0"/>
    </row>
    <row r="37" customFormat="false" ht="16.5" hidden="false" customHeight="false" outlineLevel="0" collapsed="false">
      <c r="A37" s="19"/>
      <c r="B37" s="8" t="s">
        <v>25</v>
      </c>
      <c r="C37" s="9" t="s">
        <v>700</v>
      </c>
      <c r="D37" s="19"/>
      <c r="E37" s="19"/>
      <c r="H37" s="0"/>
      <c r="I37" s="0"/>
      <c r="J37" s="0"/>
      <c r="K37" s="0"/>
      <c r="L37" s="0"/>
      <c r="M37" s="0"/>
      <c r="N37" s="0"/>
    </row>
    <row r="38" customFormat="false" ht="16.5" hidden="false" customHeight="false" outlineLevel="0" collapsed="false">
      <c r="A38" s="18"/>
      <c r="B38" s="8" t="s">
        <v>31</v>
      </c>
      <c r="C38" s="9" t="s">
        <v>701</v>
      </c>
      <c r="D38" s="18"/>
      <c r="E38" s="18"/>
      <c r="H38" s="0"/>
      <c r="I38" s="0"/>
      <c r="J38" s="0"/>
      <c r="K38" s="0"/>
      <c r="L38" s="0"/>
      <c r="M38" s="0"/>
      <c r="N38" s="0"/>
    </row>
    <row r="39" customFormat="false" ht="15.75" hidden="false" customHeight="false" outlineLevel="0" collapsed="false">
      <c r="A39" s="0"/>
      <c r="B39" s="0"/>
      <c r="C39" s="0"/>
      <c r="D39" s="0"/>
      <c r="E39" s="0"/>
      <c r="H39" s="0"/>
      <c r="I39" s="0"/>
      <c r="J39" s="0"/>
      <c r="K39" s="0"/>
      <c r="L39" s="0"/>
      <c r="M39" s="0"/>
      <c r="N39" s="0"/>
    </row>
    <row r="40" customFormat="false" ht="15.75" hidden="false" customHeight="false" outlineLevel="0" collapsed="false">
      <c r="A40" s="0"/>
      <c r="B40" s="0"/>
      <c r="C40" s="0"/>
      <c r="D40" s="0"/>
      <c r="E40" s="0"/>
      <c r="H40" s="0"/>
      <c r="I40" s="0"/>
      <c r="J40" s="0"/>
      <c r="K40" s="0"/>
      <c r="L40" s="0"/>
      <c r="M40" s="0"/>
      <c r="N40" s="0"/>
    </row>
    <row r="41" customFormat="false" ht="15.75" hidden="false" customHeight="false" outlineLevel="0" collapsed="false">
      <c r="A41" s="0"/>
      <c r="B41" s="1" t="s">
        <v>708</v>
      </c>
      <c r="C41" s="0"/>
      <c r="D41" s="0"/>
      <c r="E41" s="0"/>
      <c r="H41" s="0"/>
      <c r="I41" s="0"/>
      <c r="J41" s="0"/>
      <c r="K41" s="0"/>
      <c r="L41" s="0"/>
      <c r="M41" s="0"/>
      <c r="N41" s="0"/>
    </row>
    <row r="42" customFormat="false" ht="15.75" hidden="false" customHeight="false" outlineLevel="0" collapsed="false">
      <c r="A42" s="0"/>
      <c r="B42" s="2" t="s">
        <v>683</v>
      </c>
      <c r="C42" s="0"/>
      <c r="D42" s="0"/>
      <c r="E42" s="0"/>
      <c r="H42" s="0"/>
      <c r="I42" s="0"/>
      <c r="J42" s="0"/>
      <c r="K42" s="0"/>
      <c r="L42" s="0"/>
      <c r="M42" s="0"/>
      <c r="N42" s="0"/>
    </row>
    <row r="43" customFormat="false" ht="15.75" hidden="false" customHeight="false" outlineLevel="0" collapsed="false">
      <c r="A43" s="0"/>
      <c r="B43" s="0"/>
      <c r="C43" s="0"/>
      <c r="D43" s="0"/>
      <c r="E43" s="0"/>
      <c r="H43" s="0"/>
      <c r="I43" s="0"/>
      <c r="J43" s="0"/>
      <c r="K43" s="0"/>
      <c r="L43" s="0"/>
      <c r="M43" s="0"/>
      <c r="N43" s="0"/>
    </row>
    <row r="44" customFormat="false" ht="16.5" hidden="false" customHeight="false" outlineLevel="0" collapsed="false">
      <c r="A44" s="0"/>
      <c r="B44" s="0"/>
      <c r="C44" s="0"/>
      <c r="D44" s="0"/>
      <c r="E44" s="0"/>
      <c r="H44" s="0"/>
      <c r="I44" s="0"/>
      <c r="J44" s="0"/>
      <c r="K44" s="0"/>
      <c r="L44" s="0"/>
      <c r="M44" s="0"/>
      <c r="N44" s="0"/>
    </row>
    <row r="45" customFormat="false" ht="32.25" hidden="false" customHeight="false" outlineLevel="0" collapsed="false">
      <c r="A45" s="5" t="s">
        <v>684</v>
      </c>
      <c r="B45" s="3" t="s">
        <v>6</v>
      </c>
      <c r="C45" s="4" t="s">
        <v>709</v>
      </c>
      <c r="D45" s="5" t="s">
        <v>4</v>
      </c>
      <c r="E45" s="88" t="s">
        <v>643</v>
      </c>
      <c r="H45" s="0"/>
      <c r="I45" s="0"/>
      <c r="J45" s="0"/>
      <c r="K45" s="0"/>
      <c r="L45" s="0"/>
      <c r="M45" s="0"/>
      <c r="N45" s="0"/>
    </row>
    <row r="46" customFormat="false" ht="16.5" hidden="false" customHeight="false" outlineLevel="0" collapsed="false">
      <c r="A46" s="19"/>
      <c r="B46" s="8" t="s">
        <v>9</v>
      </c>
      <c r="C46" s="9" t="s">
        <v>710</v>
      </c>
      <c r="D46" s="19" t="s">
        <v>711</v>
      </c>
      <c r="E46" s="42" t="n">
        <v>6030.47</v>
      </c>
      <c r="H46" s="0"/>
      <c r="I46" s="0"/>
      <c r="J46" s="0"/>
      <c r="K46" s="0"/>
      <c r="L46" s="0"/>
      <c r="M46" s="0"/>
      <c r="N46" s="0"/>
    </row>
    <row r="47" customFormat="false" ht="16.5" hidden="false" customHeight="false" outlineLevel="0" collapsed="false">
      <c r="A47" s="19"/>
      <c r="B47" s="8" t="s">
        <v>687</v>
      </c>
      <c r="C47" s="9" t="s">
        <v>712</v>
      </c>
      <c r="D47" s="19"/>
      <c r="E47" s="22"/>
      <c r="H47" s="0"/>
      <c r="I47" s="0"/>
      <c r="J47" s="0"/>
      <c r="K47" s="0"/>
      <c r="L47" s="0"/>
      <c r="M47" s="0"/>
      <c r="N47" s="0"/>
    </row>
    <row r="48" customFormat="false" ht="16.5" hidden="false" customHeight="false" outlineLevel="0" collapsed="false">
      <c r="A48" s="19"/>
      <c r="B48" s="8" t="s">
        <v>690</v>
      </c>
      <c r="C48" s="9" t="s">
        <v>713</v>
      </c>
      <c r="D48" s="19"/>
      <c r="E48" s="22"/>
      <c r="H48" s="0"/>
      <c r="I48" s="0"/>
      <c r="J48" s="0"/>
      <c r="K48" s="0"/>
      <c r="L48" s="0"/>
      <c r="M48" s="0"/>
      <c r="N48" s="0"/>
    </row>
    <row r="49" customFormat="false" ht="16.5" hidden="false" customHeight="false" outlineLevel="0" collapsed="false">
      <c r="A49" s="19"/>
      <c r="B49" s="8" t="s">
        <v>2</v>
      </c>
      <c r="C49" s="9" t="s">
        <v>714</v>
      </c>
      <c r="D49" s="19"/>
      <c r="E49" s="22"/>
      <c r="H49" s="0"/>
      <c r="I49" s="0"/>
      <c r="J49" s="0"/>
      <c r="K49" s="0"/>
      <c r="L49" s="0"/>
      <c r="M49" s="0"/>
      <c r="N49" s="0"/>
    </row>
    <row r="50" customFormat="false" ht="32.25" hidden="false" customHeight="false" outlineLevel="0" collapsed="false">
      <c r="A50" s="12" t="s">
        <v>694</v>
      </c>
      <c r="B50" s="8" t="s">
        <v>71</v>
      </c>
      <c r="C50" s="9" t="s">
        <v>715</v>
      </c>
      <c r="D50" s="19"/>
      <c r="E50" s="22"/>
      <c r="H50" s="0"/>
      <c r="I50" s="0"/>
      <c r="J50" s="0"/>
      <c r="K50" s="0"/>
      <c r="L50" s="0"/>
      <c r="M50" s="0"/>
      <c r="N50" s="0"/>
    </row>
    <row r="51" customFormat="false" ht="48" hidden="false" customHeight="false" outlineLevel="0" collapsed="false">
      <c r="A51" s="19"/>
      <c r="B51" s="8" t="s">
        <v>19</v>
      </c>
      <c r="C51" s="9" t="s">
        <v>716</v>
      </c>
      <c r="D51" s="19"/>
      <c r="E51" s="22"/>
      <c r="H51" s="0"/>
      <c r="I51" s="0"/>
      <c r="J51" s="0"/>
      <c r="K51" s="0"/>
      <c r="L51" s="0"/>
      <c r="M51" s="0"/>
      <c r="N51" s="0"/>
    </row>
    <row r="52" customFormat="false" ht="16.5" hidden="false" customHeight="false" outlineLevel="0" collapsed="false">
      <c r="A52" s="19"/>
      <c r="B52" s="8" t="s">
        <v>17</v>
      </c>
      <c r="C52" s="9" t="s">
        <v>93</v>
      </c>
      <c r="D52" s="19"/>
      <c r="E52" s="22"/>
      <c r="H52" s="0"/>
      <c r="I52" s="0"/>
      <c r="J52" s="0"/>
      <c r="K52" s="0"/>
      <c r="L52" s="0"/>
      <c r="M52" s="0"/>
      <c r="N52" s="0"/>
    </row>
    <row r="53" customFormat="false" ht="16.5" hidden="false" customHeight="false" outlineLevel="0" collapsed="false">
      <c r="A53" s="19"/>
      <c r="B53" s="8" t="s">
        <v>717</v>
      </c>
      <c r="C53" s="9" t="s">
        <v>718</v>
      </c>
      <c r="D53" s="19"/>
      <c r="E53" s="22"/>
      <c r="H53" s="0"/>
      <c r="I53" s="0"/>
      <c r="J53" s="0"/>
      <c r="K53" s="0"/>
      <c r="L53" s="0"/>
      <c r="M53" s="0"/>
      <c r="N53" s="0"/>
    </row>
    <row r="54" customFormat="false" ht="16.5" hidden="false" customHeight="false" outlineLevel="0" collapsed="false">
      <c r="A54" s="19"/>
      <c r="B54" s="8" t="s">
        <v>697</v>
      </c>
      <c r="C54" s="9" t="s">
        <v>719</v>
      </c>
      <c r="D54" s="19"/>
      <c r="E54" s="22"/>
      <c r="H54" s="0"/>
      <c r="I54" s="0"/>
      <c r="J54" s="0"/>
      <c r="K54" s="0"/>
      <c r="L54" s="0"/>
      <c r="M54" s="0"/>
      <c r="N54" s="0"/>
    </row>
    <row r="55" customFormat="false" ht="16.5" hidden="false" customHeight="false" outlineLevel="0" collapsed="false">
      <c r="A55" s="19"/>
      <c r="B55" s="8" t="s">
        <v>29</v>
      </c>
      <c r="C55" s="9" t="s">
        <v>720</v>
      </c>
      <c r="D55" s="19"/>
      <c r="E55" s="22"/>
      <c r="H55" s="0"/>
      <c r="I55" s="0"/>
      <c r="J55" s="0"/>
      <c r="K55" s="0"/>
      <c r="L55" s="0"/>
      <c r="M55" s="0"/>
      <c r="N55" s="0"/>
    </row>
    <row r="56" customFormat="false" ht="16.5" hidden="false" customHeight="false" outlineLevel="0" collapsed="false">
      <c r="A56" s="19"/>
      <c r="B56" s="8" t="s">
        <v>25</v>
      </c>
      <c r="C56" s="9" t="s">
        <v>44</v>
      </c>
      <c r="D56" s="19"/>
      <c r="E56" s="22"/>
      <c r="H56" s="0"/>
      <c r="I56" s="0"/>
      <c r="J56" s="0"/>
      <c r="K56" s="0"/>
      <c r="L56" s="0"/>
      <c r="M56" s="0"/>
      <c r="N56" s="0"/>
    </row>
    <row r="57" customFormat="false" ht="16.5" hidden="false" customHeight="false" outlineLevel="0" collapsed="false">
      <c r="A57" s="18"/>
      <c r="B57" s="8" t="s">
        <v>31</v>
      </c>
      <c r="C57" s="9" t="s">
        <v>32</v>
      </c>
      <c r="D57" s="18"/>
      <c r="E57" s="89"/>
      <c r="H57" s="0"/>
      <c r="I57" s="0"/>
      <c r="J57" s="0"/>
      <c r="K57" s="0"/>
      <c r="L57" s="0"/>
      <c r="M57" s="0"/>
      <c r="N57" s="0"/>
    </row>
    <row r="58" customFormat="false" ht="16.5" hidden="false" customHeight="false" outlineLevel="0" collapsed="false">
      <c r="A58" s="0"/>
      <c r="B58" s="0"/>
      <c r="C58" s="0"/>
      <c r="D58" s="0"/>
      <c r="E58" s="0"/>
      <c r="H58" s="0"/>
      <c r="I58" s="0"/>
      <c r="J58" s="0"/>
      <c r="K58" s="0"/>
      <c r="L58" s="0"/>
      <c r="M58" s="0"/>
      <c r="N58" s="0"/>
    </row>
    <row r="59" customFormat="false" ht="16.5" hidden="false" customHeight="false" outlineLevel="0" collapsed="false">
      <c r="A59" s="0"/>
      <c r="B59" s="0"/>
      <c r="C59" s="90" t="s">
        <v>637</v>
      </c>
      <c r="D59" s="55" t="s">
        <v>721</v>
      </c>
      <c r="E59" s="56" t="n">
        <f aca="false">E46+E28+E9</f>
        <v>10304.69</v>
      </c>
      <c r="H59" s="0"/>
      <c r="I59" s="0"/>
      <c r="J59" s="0"/>
      <c r="K59" s="0"/>
      <c r="L59" s="0"/>
      <c r="M59" s="0"/>
      <c r="N59" s="0"/>
    </row>
    <row r="60" customFormat="false" ht="15.75" hidden="false" customHeight="false" outlineLevel="0" collapsed="false">
      <c r="A60" s="0"/>
      <c r="B60" s="0"/>
      <c r="C60" s="91"/>
      <c r="D60" s="36"/>
      <c r="E60" s="36"/>
      <c r="H60" s="0"/>
      <c r="I60" s="0"/>
      <c r="J60" s="0"/>
      <c r="K60" s="0"/>
      <c r="L60" s="0"/>
      <c r="M60" s="0"/>
      <c r="N60" s="0"/>
    </row>
    <row r="61" customFormat="false" ht="15.75" hidden="false" customHeight="false" outlineLevel="0" collapsed="false">
      <c r="A61" s="0"/>
      <c r="B61" s="1" t="s">
        <v>722</v>
      </c>
      <c r="C61" s="0"/>
      <c r="D61" s="0"/>
      <c r="E61" s="0"/>
      <c r="H61" s="0"/>
      <c r="I61" s="0"/>
      <c r="J61" s="0"/>
      <c r="K61" s="0"/>
      <c r="L61" s="0"/>
      <c r="M61" s="0"/>
      <c r="N61" s="0"/>
    </row>
    <row r="62" customFormat="false" ht="15.75" hidden="false" customHeight="false" outlineLevel="0" collapsed="false">
      <c r="A62" s="0"/>
      <c r="B62" s="1" t="s">
        <v>723</v>
      </c>
      <c r="C62" s="0"/>
      <c r="D62" s="0"/>
      <c r="E62" s="0"/>
      <c r="H62" s="0"/>
      <c r="I62" s="0"/>
      <c r="J62" s="0"/>
      <c r="K62" s="0"/>
      <c r="L62" s="0"/>
      <c r="M62" s="0"/>
      <c r="N62" s="0"/>
    </row>
    <row r="63" customFormat="false" ht="15.75" hidden="false" customHeight="false" outlineLevel="0" collapsed="false">
      <c r="A63" s="0"/>
      <c r="B63" s="2" t="s">
        <v>683</v>
      </c>
      <c r="C63" s="0"/>
      <c r="D63" s="0"/>
      <c r="E63" s="0"/>
      <c r="H63" s="0"/>
      <c r="I63" s="0"/>
      <c r="J63" s="0"/>
      <c r="K63" s="0"/>
      <c r="L63" s="0"/>
      <c r="M63" s="0"/>
      <c r="N63" s="0"/>
    </row>
    <row r="64" customFormat="false" ht="15.75" hidden="false" customHeight="false" outlineLevel="0" collapsed="false">
      <c r="A64" s="0"/>
      <c r="B64" s="0"/>
      <c r="C64" s="0"/>
      <c r="D64" s="0"/>
      <c r="E64" s="0"/>
      <c r="H64" s="0"/>
      <c r="I64" s="0"/>
      <c r="J64" s="0"/>
      <c r="K64" s="0"/>
      <c r="L64" s="0"/>
      <c r="M64" s="0"/>
      <c r="N64" s="0"/>
    </row>
    <row r="65" customFormat="false" ht="16.5" hidden="false" customHeight="false" outlineLevel="0" collapsed="false">
      <c r="A65" s="0"/>
      <c r="B65" s="0"/>
      <c r="C65" s="0"/>
      <c r="D65" s="0"/>
      <c r="E65" s="0"/>
      <c r="H65" s="0"/>
      <c r="I65" s="0"/>
      <c r="J65" s="0"/>
      <c r="K65" s="0"/>
      <c r="L65" s="0"/>
      <c r="M65" s="0"/>
      <c r="N65" s="0"/>
    </row>
    <row r="66" customFormat="false" ht="16.5" hidden="false" customHeight="false" outlineLevel="0" collapsed="false">
      <c r="A66" s="5" t="s">
        <v>684</v>
      </c>
      <c r="B66" s="3" t="s">
        <v>78</v>
      </c>
      <c r="C66" s="4" t="s">
        <v>79</v>
      </c>
      <c r="D66" s="5" t="s">
        <v>4</v>
      </c>
      <c r="E66" s="5" t="s">
        <v>643</v>
      </c>
      <c r="H66" s="0"/>
      <c r="I66" s="0"/>
      <c r="J66" s="0"/>
      <c r="K66" s="0"/>
      <c r="L66" s="0"/>
      <c r="M66" s="0"/>
      <c r="N66" s="0"/>
    </row>
    <row r="67" customFormat="false" ht="16.5" hidden="false" customHeight="false" outlineLevel="0" collapsed="false">
      <c r="A67" s="19"/>
      <c r="B67" s="8" t="s">
        <v>80</v>
      </c>
      <c r="C67" s="9" t="s">
        <v>173</v>
      </c>
      <c r="D67" s="19" t="s">
        <v>36</v>
      </c>
      <c r="E67" s="42" t="n">
        <v>1117.22</v>
      </c>
      <c r="H67" s="0"/>
      <c r="I67" s="0"/>
      <c r="J67" s="0"/>
      <c r="K67" s="0"/>
      <c r="L67" s="0"/>
      <c r="M67" s="0"/>
      <c r="N67" s="0"/>
    </row>
    <row r="68" customFormat="false" ht="16.5" hidden="false" customHeight="false" outlineLevel="0" collapsed="false">
      <c r="A68" s="19"/>
      <c r="B68" s="8" t="s">
        <v>2</v>
      </c>
      <c r="C68" s="9" t="s">
        <v>724</v>
      </c>
      <c r="D68" s="19"/>
      <c r="E68" s="19"/>
      <c r="H68" s="0"/>
      <c r="I68" s="0"/>
      <c r="J68" s="0"/>
      <c r="K68" s="0"/>
      <c r="L68" s="0"/>
      <c r="M68" s="0"/>
      <c r="N68" s="0"/>
    </row>
    <row r="69" customFormat="false" ht="32.25" hidden="false" customHeight="false" outlineLevel="0" collapsed="false">
      <c r="A69" s="19"/>
      <c r="B69" s="8" t="s">
        <v>83</v>
      </c>
      <c r="C69" s="9" t="s">
        <v>84</v>
      </c>
      <c r="D69" s="19"/>
      <c r="E69" s="19"/>
      <c r="H69" s="0"/>
      <c r="I69" s="0"/>
      <c r="J69" s="0"/>
      <c r="K69" s="0"/>
      <c r="L69" s="0"/>
      <c r="M69" s="0"/>
      <c r="N69" s="0"/>
    </row>
    <row r="70" customFormat="false" ht="32.25" hidden="false" customHeight="false" outlineLevel="0" collapsed="false">
      <c r="A70" s="12" t="s">
        <v>725</v>
      </c>
      <c r="B70" s="8" t="s">
        <v>85</v>
      </c>
      <c r="C70" s="9" t="s">
        <v>726</v>
      </c>
      <c r="D70" s="19"/>
      <c r="E70" s="19"/>
      <c r="H70" s="0"/>
      <c r="I70" s="0"/>
      <c r="J70" s="0"/>
      <c r="K70" s="0"/>
      <c r="L70" s="0"/>
      <c r="M70" s="0"/>
      <c r="N70" s="0"/>
    </row>
    <row r="71" customFormat="false" ht="16.5" hidden="false" customHeight="false" outlineLevel="0" collapsed="false">
      <c r="A71" s="19"/>
      <c r="B71" s="8" t="s">
        <v>73</v>
      </c>
      <c r="C71" s="9" t="s">
        <v>87</v>
      </c>
      <c r="D71" s="19"/>
      <c r="E71" s="19"/>
      <c r="H71" s="0"/>
      <c r="I71" s="0"/>
      <c r="J71" s="0"/>
      <c r="K71" s="0"/>
      <c r="L71" s="0"/>
      <c r="M71" s="0"/>
      <c r="N71" s="0"/>
    </row>
    <row r="72" customFormat="false" ht="32.25" hidden="false" customHeight="false" outlineLevel="0" collapsed="false">
      <c r="A72" s="19"/>
      <c r="B72" s="8" t="s">
        <v>71</v>
      </c>
      <c r="C72" s="9" t="s">
        <v>102</v>
      </c>
      <c r="D72" s="19"/>
      <c r="E72" s="19"/>
      <c r="H72" s="0"/>
      <c r="I72" s="0"/>
      <c r="J72" s="0"/>
      <c r="K72" s="0"/>
      <c r="L72" s="0"/>
      <c r="M72" s="0"/>
      <c r="N72" s="0"/>
    </row>
    <row r="73" customFormat="false" ht="16.5" hidden="false" customHeight="false" outlineLevel="0" collapsed="false">
      <c r="A73" s="19"/>
      <c r="B73" s="8" t="s">
        <v>92</v>
      </c>
      <c r="C73" s="9" t="s">
        <v>93</v>
      </c>
      <c r="D73" s="19"/>
      <c r="E73" s="19"/>
      <c r="H73" s="0"/>
      <c r="I73" s="0"/>
      <c r="J73" s="0"/>
      <c r="K73" s="0"/>
      <c r="L73" s="0"/>
      <c r="M73" s="0"/>
      <c r="N73" s="0"/>
    </row>
    <row r="74" customFormat="false" ht="16.5" hidden="false" customHeight="false" outlineLevel="0" collapsed="false">
      <c r="A74" s="19"/>
      <c r="B74" s="8" t="s">
        <v>25</v>
      </c>
      <c r="C74" s="9" t="s">
        <v>94</v>
      </c>
      <c r="D74" s="19"/>
      <c r="E74" s="19"/>
      <c r="H74" s="0"/>
      <c r="I74" s="0"/>
      <c r="J74" s="0"/>
      <c r="K74" s="0"/>
      <c r="L74" s="0"/>
      <c r="M74" s="0"/>
      <c r="N74" s="0"/>
    </row>
    <row r="75" customFormat="false" ht="16.5" hidden="false" customHeight="false" outlineLevel="0" collapsed="false">
      <c r="A75" s="18"/>
      <c r="B75" s="8" t="s">
        <v>31</v>
      </c>
      <c r="C75" s="9" t="s">
        <v>32</v>
      </c>
      <c r="D75" s="18"/>
      <c r="E75" s="18"/>
      <c r="H75" s="0"/>
      <c r="I75" s="0"/>
      <c r="J75" s="0"/>
      <c r="K75" s="0"/>
      <c r="L75" s="0"/>
      <c r="M75" s="0"/>
      <c r="N75" s="0"/>
    </row>
    <row r="76" customFormat="false" ht="15.75" hidden="false" customHeight="false" outlineLevel="0" collapsed="false">
      <c r="A76" s="0"/>
      <c r="B76" s="0"/>
      <c r="C76" s="0"/>
      <c r="D76" s="0"/>
      <c r="E76" s="0"/>
      <c r="H76" s="0"/>
      <c r="I76" s="0"/>
      <c r="J76" s="0"/>
      <c r="K76" s="0"/>
      <c r="L76" s="0"/>
      <c r="M76" s="0"/>
      <c r="N76" s="0"/>
    </row>
    <row r="77" customFormat="false" ht="15.75" hidden="false" customHeight="false" outlineLevel="0" collapsed="false">
      <c r="A77" s="0"/>
      <c r="B77" s="0"/>
      <c r="C77" s="0"/>
      <c r="D77" s="0"/>
      <c r="E77" s="0"/>
      <c r="H77" s="0"/>
      <c r="I77" s="0"/>
      <c r="J77" s="0"/>
      <c r="K77" s="0"/>
      <c r="L77" s="0"/>
      <c r="M77" s="0"/>
      <c r="N77" s="0"/>
    </row>
    <row r="78" customFormat="false" ht="15.75" hidden="false" customHeight="false" outlineLevel="0" collapsed="false">
      <c r="A78" s="0"/>
      <c r="B78" s="1" t="s">
        <v>727</v>
      </c>
      <c r="C78" s="0"/>
      <c r="D78" s="0"/>
      <c r="E78" s="0"/>
      <c r="H78" s="0"/>
      <c r="I78" s="0"/>
      <c r="J78" s="0"/>
      <c r="K78" s="0"/>
      <c r="L78" s="0"/>
      <c r="M78" s="0"/>
      <c r="N78" s="0"/>
    </row>
    <row r="79" customFormat="false" ht="15.75" hidden="false" customHeight="false" outlineLevel="0" collapsed="false">
      <c r="A79" s="0"/>
      <c r="B79" s="2" t="s">
        <v>683</v>
      </c>
      <c r="C79" s="0"/>
      <c r="D79" s="0"/>
      <c r="E79" s="0"/>
      <c r="H79" s="0"/>
      <c r="I79" s="0"/>
      <c r="J79" s="0"/>
      <c r="K79" s="0"/>
      <c r="L79" s="0"/>
      <c r="M79" s="0"/>
      <c r="N79" s="0"/>
    </row>
    <row r="80" customFormat="false" ht="15.75" hidden="false" customHeight="false" outlineLevel="0" collapsed="false">
      <c r="A80" s="0"/>
      <c r="B80" s="1"/>
      <c r="C80" s="0"/>
      <c r="D80" s="0"/>
      <c r="E80" s="0"/>
      <c r="H80" s="0"/>
      <c r="I80" s="0"/>
      <c r="J80" s="0"/>
      <c r="K80" s="0"/>
      <c r="L80" s="0"/>
      <c r="M80" s="0"/>
      <c r="N80" s="0"/>
    </row>
    <row r="81" customFormat="false" ht="16.5" hidden="false" customHeight="false" outlineLevel="0" collapsed="false">
      <c r="A81" s="0"/>
      <c r="B81" s="0"/>
      <c r="C81" s="0"/>
      <c r="D81" s="0"/>
      <c r="E81" s="0"/>
      <c r="H81" s="0"/>
      <c r="I81" s="0"/>
      <c r="J81" s="0"/>
      <c r="K81" s="0"/>
      <c r="L81" s="0"/>
      <c r="M81" s="0"/>
      <c r="N81" s="0"/>
    </row>
    <row r="82" customFormat="false" ht="16.5" hidden="false" customHeight="false" outlineLevel="0" collapsed="false">
      <c r="A82" s="5" t="s">
        <v>684</v>
      </c>
      <c r="B82" s="3" t="s">
        <v>78</v>
      </c>
      <c r="C82" s="4" t="s">
        <v>79</v>
      </c>
      <c r="D82" s="5" t="s">
        <v>4</v>
      </c>
      <c r="E82" s="5" t="s">
        <v>643</v>
      </c>
      <c r="H82" s="0"/>
      <c r="I82" s="0"/>
      <c r="J82" s="0"/>
      <c r="K82" s="0"/>
      <c r="L82" s="0"/>
      <c r="M82" s="0"/>
      <c r="N82" s="0"/>
    </row>
    <row r="83" customFormat="false" ht="16.5" hidden="false" customHeight="false" outlineLevel="0" collapsed="false">
      <c r="A83" s="19"/>
      <c r="B83" s="8" t="s">
        <v>80</v>
      </c>
      <c r="C83" s="9" t="s">
        <v>173</v>
      </c>
      <c r="D83" s="19" t="s">
        <v>36</v>
      </c>
      <c r="E83" s="42" t="n">
        <v>931.02</v>
      </c>
      <c r="H83" s="0"/>
      <c r="I83" s="0"/>
      <c r="J83" s="0"/>
      <c r="K83" s="0"/>
      <c r="L83" s="0"/>
      <c r="M83" s="0"/>
      <c r="N83" s="0"/>
    </row>
    <row r="84" customFormat="false" ht="16.5" hidden="false" customHeight="false" outlineLevel="0" collapsed="false">
      <c r="A84" s="19"/>
      <c r="B84" s="8" t="s">
        <v>2</v>
      </c>
      <c r="C84" s="9" t="s">
        <v>101</v>
      </c>
      <c r="D84" s="19"/>
      <c r="E84" s="19"/>
      <c r="H84" s="0"/>
      <c r="I84" s="0"/>
      <c r="J84" s="0"/>
      <c r="K84" s="0"/>
      <c r="L84" s="0"/>
      <c r="M84" s="0"/>
      <c r="N84" s="0"/>
    </row>
    <row r="85" customFormat="false" ht="32.25" hidden="false" customHeight="false" outlineLevel="0" collapsed="false">
      <c r="A85" s="19"/>
      <c r="B85" s="8" t="s">
        <v>83</v>
      </c>
      <c r="C85" s="9" t="s">
        <v>84</v>
      </c>
      <c r="D85" s="19"/>
      <c r="E85" s="19"/>
      <c r="H85" s="0"/>
      <c r="I85" s="0"/>
      <c r="J85" s="0"/>
      <c r="K85" s="0"/>
      <c r="L85" s="0"/>
      <c r="M85" s="0"/>
      <c r="N85" s="0"/>
    </row>
    <row r="86" customFormat="false" ht="32.25" hidden="false" customHeight="false" outlineLevel="0" collapsed="false">
      <c r="A86" s="12" t="s">
        <v>725</v>
      </c>
      <c r="B86" s="8" t="s">
        <v>85</v>
      </c>
      <c r="C86" s="9" t="s">
        <v>726</v>
      </c>
      <c r="D86" s="19"/>
      <c r="E86" s="19"/>
      <c r="H86" s="0"/>
      <c r="I86" s="0"/>
      <c r="J86" s="0"/>
      <c r="K86" s="0"/>
      <c r="L86" s="0"/>
      <c r="M86" s="0"/>
      <c r="N86" s="0"/>
    </row>
    <row r="87" customFormat="false" ht="16.5" hidden="false" customHeight="false" outlineLevel="0" collapsed="false">
      <c r="A87" s="19"/>
      <c r="B87" s="8" t="s">
        <v>73</v>
      </c>
      <c r="C87" s="9" t="s">
        <v>87</v>
      </c>
      <c r="D87" s="19"/>
      <c r="E87" s="19"/>
      <c r="H87" s="0"/>
      <c r="I87" s="0"/>
      <c r="J87" s="0"/>
      <c r="K87" s="0"/>
      <c r="L87" s="0"/>
      <c r="M87" s="0"/>
      <c r="N87" s="0"/>
    </row>
    <row r="88" customFormat="false" ht="32.25" hidden="false" customHeight="false" outlineLevel="0" collapsed="false">
      <c r="A88" s="19"/>
      <c r="B88" s="8" t="s">
        <v>71</v>
      </c>
      <c r="C88" s="9" t="s">
        <v>102</v>
      </c>
      <c r="D88" s="19"/>
      <c r="E88" s="19"/>
      <c r="H88" s="0"/>
      <c r="I88" s="0"/>
      <c r="J88" s="0"/>
      <c r="K88" s="0"/>
      <c r="L88" s="0"/>
      <c r="M88" s="0"/>
      <c r="N88" s="0"/>
    </row>
    <row r="89" customFormat="false" ht="16.5" hidden="false" customHeight="false" outlineLevel="0" collapsed="false">
      <c r="A89" s="19"/>
      <c r="B89" s="8" t="s">
        <v>92</v>
      </c>
      <c r="C89" s="9" t="s">
        <v>93</v>
      </c>
      <c r="D89" s="19"/>
      <c r="E89" s="19"/>
      <c r="H89" s="0"/>
      <c r="I89" s="0"/>
      <c r="J89" s="0"/>
      <c r="K89" s="0"/>
      <c r="L89" s="0"/>
      <c r="M89" s="0"/>
      <c r="N89" s="0"/>
    </row>
    <row r="90" customFormat="false" ht="16.5" hidden="false" customHeight="false" outlineLevel="0" collapsed="false">
      <c r="A90" s="19"/>
      <c r="B90" s="8" t="s">
        <v>25</v>
      </c>
      <c r="C90" s="9" t="s">
        <v>94</v>
      </c>
      <c r="D90" s="19"/>
      <c r="E90" s="19"/>
      <c r="H90" s="0"/>
      <c r="I90" s="0"/>
      <c r="J90" s="0"/>
      <c r="K90" s="0"/>
      <c r="L90" s="0"/>
      <c r="M90" s="0"/>
      <c r="N90" s="0"/>
    </row>
    <row r="91" customFormat="false" ht="16.5" hidden="false" customHeight="false" outlineLevel="0" collapsed="false">
      <c r="A91" s="18"/>
      <c r="B91" s="8" t="s">
        <v>31</v>
      </c>
      <c r="C91" s="9" t="s">
        <v>32</v>
      </c>
      <c r="D91" s="18"/>
      <c r="E91" s="18"/>
      <c r="H91" s="0"/>
      <c r="I91" s="0"/>
      <c r="J91" s="0"/>
      <c r="K91" s="0"/>
      <c r="L91" s="0"/>
      <c r="M91" s="0"/>
      <c r="N91" s="0"/>
    </row>
    <row r="92" customFormat="false" ht="16.5" hidden="false" customHeight="false" outlineLevel="0" collapsed="false">
      <c r="A92" s="0"/>
      <c r="B92" s="0"/>
      <c r="C92" s="0"/>
      <c r="D92" s="0"/>
      <c r="E92" s="0"/>
      <c r="H92" s="0"/>
      <c r="I92" s="0"/>
      <c r="J92" s="0"/>
      <c r="K92" s="0"/>
      <c r="L92" s="0"/>
      <c r="M92" s="0"/>
      <c r="N92" s="0"/>
    </row>
    <row r="93" customFormat="false" ht="16.5" hidden="false" customHeight="false" outlineLevel="0" collapsed="false">
      <c r="A93" s="0"/>
      <c r="B93" s="0"/>
      <c r="C93" s="5" t="s">
        <v>638</v>
      </c>
      <c r="D93" s="55" t="s">
        <v>721</v>
      </c>
      <c r="E93" s="34" t="n">
        <v>2048.24</v>
      </c>
      <c r="H93" s="0"/>
      <c r="I93" s="0"/>
      <c r="J93" s="0"/>
      <c r="K93" s="0"/>
      <c r="L93" s="0"/>
      <c r="M93" s="0"/>
      <c r="N93" s="0"/>
    </row>
    <row r="94" customFormat="false" ht="15.75" hidden="false" customHeight="false" outlineLevel="0" collapsed="false">
      <c r="A94" s="0"/>
      <c r="B94" s="1" t="s">
        <v>728</v>
      </c>
      <c r="C94" s="0"/>
      <c r="D94" s="0"/>
      <c r="E94" s="0"/>
      <c r="H94" s="0"/>
      <c r="I94" s="0"/>
      <c r="J94" s="0"/>
      <c r="K94" s="0"/>
      <c r="L94" s="0"/>
      <c r="M94" s="0"/>
      <c r="N94" s="0"/>
    </row>
    <row r="95" customFormat="false" ht="15.75" hidden="false" customHeight="false" outlineLevel="0" collapsed="false">
      <c r="A95" s="0"/>
      <c r="B95" s="0"/>
      <c r="C95" s="0"/>
      <c r="D95" s="0"/>
      <c r="E95" s="0"/>
      <c r="H95" s="0"/>
      <c r="I95" s="0"/>
      <c r="J95" s="0"/>
      <c r="K95" s="0"/>
      <c r="L95" s="0"/>
      <c r="M95" s="0"/>
      <c r="N95" s="0"/>
    </row>
    <row r="96" customFormat="false" ht="15.75" hidden="false" customHeight="false" outlineLevel="0" collapsed="false">
      <c r="A96" s="0"/>
      <c r="B96" s="0"/>
      <c r="C96" s="0"/>
      <c r="D96" s="0"/>
      <c r="E96" s="0"/>
      <c r="H96" s="0"/>
      <c r="I96" s="0"/>
      <c r="J96" s="0"/>
      <c r="K96" s="0"/>
      <c r="L96" s="0"/>
      <c r="M96" s="0"/>
      <c r="N96" s="0"/>
    </row>
    <row r="97" customFormat="false" ht="15.75" hidden="false" customHeight="false" outlineLevel="0" collapsed="false">
      <c r="A97" s="0"/>
      <c r="B97" s="2" t="s">
        <v>729</v>
      </c>
      <c r="C97" s="0"/>
      <c r="D97" s="0"/>
      <c r="E97" s="0"/>
      <c r="H97" s="0"/>
      <c r="I97" s="0"/>
      <c r="J97" s="0"/>
      <c r="K97" s="0"/>
      <c r="L97" s="0"/>
      <c r="M97" s="0"/>
      <c r="N97" s="0"/>
    </row>
    <row r="98" customFormat="false" ht="15.75" hidden="false" customHeight="false" outlineLevel="0" collapsed="false">
      <c r="A98" s="0"/>
      <c r="B98" s="2" t="s">
        <v>683</v>
      </c>
      <c r="C98" s="0"/>
      <c r="D98" s="0"/>
      <c r="E98" s="0"/>
      <c r="H98" s="0"/>
      <c r="I98" s="0"/>
      <c r="J98" s="0"/>
      <c r="K98" s="0"/>
      <c r="L98" s="0"/>
      <c r="M98" s="0"/>
      <c r="N98" s="0"/>
    </row>
    <row r="99" customFormat="false" ht="15.75" hidden="false" customHeight="false" outlineLevel="0" collapsed="false">
      <c r="A99" s="0"/>
      <c r="B99" s="0"/>
      <c r="C99" s="0"/>
      <c r="D99" s="0"/>
      <c r="E99" s="0"/>
      <c r="H99" s="0"/>
      <c r="I99" s="0"/>
      <c r="J99" s="0"/>
      <c r="K99" s="0"/>
      <c r="L99" s="0"/>
      <c r="M99" s="0"/>
      <c r="N99" s="0"/>
    </row>
    <row r="100" customFormat="false" ht="16.5" hidden="false" customHeight="false" outlineLevel="0" collapsed="false">
      <c r="A100" s="0"/>
      <c r="B100" s="0"/>
      <c r="C100" s="0"/>
      <c r="D100" s="0"/>
      <c r="E100" s="0"/>
      <c r="H100" s="0"/>
      <c r="I100" s="0"/>
      <c r="J100" s="0"/>
      <c r="K100" s="0"/>
      <c r="L100" s="0"/>
      <c r="M100" s="0"/>
      <c r="N100" s="0"/>
    </row>
    <row r="101" customFormat="false" ht="16.5" hidden="false" customHeight="false" outlineLevel="0" collapsed="false">
      <c r="A101" s="5" t="s">
        <v>684</v>
      </c>
      <c r="B101" s="3" t="s">
        <v>113</v>
      </c>
      <c r="C101" s="3" t="s">
        <v>288</v>
      </c>
      <c r="D101" s="5" t="s">
        <v>4</v>
      </c>
      <c r="E101" s="5" t="s">
        <v>643</v>
      </c>
      <c r="H101" s="0"/>
      <c r="I101" s="0"/>
      <c r="J101" s="0"/>
      <c r="K101" s="0"/>
      <c r="L101" s="0"/>
      <c r="M101" s="0"/>
      <c r="N101" s="0"/>
    </row>
    <row r="102" customFormat="false" ht="16.5" hidden="false" customHeight="false" outlineLevel="0" collapsed="false">
      <c r="A102" s="19"/>
      <c r="B102" s="8" t="s">
        <v>403</v>
      </c>
      <c r="C102" s="8" t="s">
        <v>290</v>
      </c>
      <c r="D102" s="92" t="s">
        <v>97</v>
      </c>
      <c r="E102" s="65" t="n">
        <v>406.26</v>
      </c>
      <c r="H102" s="0"/>
      <c r="I102" s="0"/>
      <c r="J102" s="0"/>
      <c r="K102" s="0"/>
      <c r="L102" s="0"/>
      <c r="M102" s="0"/>
      <c r="N102" s="0"/>
    </row>
    <row r="103" customFormat="false" ht="16.5" hidden="false" customHeight="false" outlineLevel="0" collapsed="false">
      <c r="A103" s="19"/>
      <c r="B103" s="8" t="s">
        <v>730</v>
      </c>
      <c r="C103" s="8" t="s">
        <v>292</v>
      </c>
      <c r="D103" s="92"/>
      <c r="E103" s="19"/>
      <c r="H103" s="0"/>
      <c r="I103" s="0"/>
      <c r="J103" s="0"/>
      <c r="K103" s="0"/>
      <c r="L103" s="0"/>
      <c r="M103" s="0"/>
      <c r="N103" s="0"/>
    </row>
    <row r="104" customFormat="false" ht="16.5" hidden="false" customHeight="false" outlineLevel="0" collapsed="false">
      <c r="A104" s="19"/>
      <c r="B104" s="8" t="s">
        <v>731</v>
      </c>
      <c r="C104" s="8" t="s">
        <v>294</v>
      </c>
      <c r="D104" s="92"/>
      <c r="E104" s="19"/>
      <c r="H104" s="0"/>
      <c r="I104" s="0"/>
      <c r="J104" s="0"/>
      <c r="K104" s="0"/>
      <c r="L104" s="0"/>
      <c r="M104" s="0"/>
      <c r="N104" s="0"/>
    </row>
    <row r="105" customFormat="false" ht="16.5" hidden="false" customHeight="false" outlineLevel="0" collapsed="false">
      <c r="A105" s="19"/>
      <c r="B105" s="8" t="s">
        <v>406</v>
      </c>
      <c r="C105" s="8" t="s">
        <v>296</v>
      </c>
      <c r="D105" s="92"/>
      <c r="E105" s="19"/>
      <c r="H105" s="0"/>
      <c r="I105" s="0"/>
      <c r="J105" s="0"/>
      <c r="K105" s="0"/>
      <c r="L105" s="0"/>
      <c r="M105" s="0"/>
      <c r="N105" s="0"/>
    </row>
    <row r="106" customFormat="false" ht="32.25" hidden="false" customHeight="false" outlineLevel="0" collapsed="false">
      <c r="A106" s="12" t="s">
        <v>732</v>
      </c>
      <c r="B106" s="8" t="s">
        <v>733</v>
      </c>
      <c r="C106" s="8" t="s">
        <v>298</v>
      </c>
      <c r="D106" s="92"/>
      <c r="E106" s="19"/>
      <c r="H106" s="0"/>
      <c r="I106" s="0"/>
      <c r="J106" s="0"/>
      <c r="K106" s="0"/>
      <c r="L106" s="0"/>
      <c r="M106" s="0"/>
      <c r="N106" s="0"/>
    </row>
    <row r="107" customFormat="false" ht="16.5" hidden="false" customHeight="false" outlineLevel="0" collapsed="false">
      <c r="A107" s="19"/>
      <c r="B107" s="8" t="s">
        <v>2</v>
      </c>
      <c r="C107" s="8" t="s">
        <v>299</v>
      </c>
      <c r="D107" s="92"/>
      <c r="E107" s="19"/>
      <c r="H107" s="0"/>
      <c r="I107" s="0"/>
      <c r="J107" s="0"/>
      <c r="K107" s="0"/>
      <c r="L107" s="0"/>
      <c r="M107" s="0"/>
      <c r="N107" s="0"/>
    </row>
    <row r="108" customFormat="false" ht="16.5" hidden="false" customHeight="false" outlineLevel="0" collapsed="false">
      <c r="A108" s="19"/>
      <c r="B108" s="8" t="s">
        <v>6</v>
      </c>
      <c r="C108" s="8" t="s">
        <v>300</v>
      </c>
      <c r="D108" s="92"/>
      <c r="E108" s="19"/>
      <c r="H108" s="0"/>
      <c r="I108" s="0"/>
      <c r="J108" s="0"/>
      <c r="K108" s="0"/>
      <c r="L108" s="0"/>
      <c r="M108" s="0"/>
      <c r="N108" s="0"/>
    </row>
    <row r="109" customFormat="false" ht="16.5" hidden="false" customHeight="false" outlineLevel="0" collapsed="false">
      <c r="A109" s="19"/>
      <c r="B109" s="8" t="s">
        <v>19</v>
      </c>
      <c r="C109" s="8" t="s">
        <v>301</v>
      </c>
      <c r="D109" s="92"/>
      <c r="E109" s="19"/>
      <c r="H109" s="0"/>
      <c r="I109" s="0"/>
      <c r="J109" s="0"/>
      <c r="K109" s="0"/>
      <c r="L109" s="0"/>
      <c r="M109" s="0"/>
      <c r="N109" s="0"/>
    </row>
    <row r="110" customFormat="false" ht="32.25" hidden="false" customHeight="false" outlineLevel="0" collapsed="false">
      <c r="A110" s="19"/>
      <c r="B110" s="8" t="s">
        <v>25</v>
      </c>
      <c r="C110" s="8" t="s">
        <v>303</v>
      </c>
      <c r="D110" s="92"/>
      <c r="E110" s="19"/>
      <c r="H110" s="0"/>
      <c r="I110" s="0"/>
      <c r="J110" s="0"/>
      <c r="K110" s="0"/>
      <c r="L110" s="0"/>
      <c r="M110" s="0"/>
      <c r="N110" s="0"/>
    </row>
    <row r="111" customFormat="false" ht="16.5" hidden="false" customHeight="false" outlineLevel="0" collapsed="false">
      <c r="A111" s="19"/>
      <c r="B111" s="8" t="s">
        <v>9</v>
      </c>
      <c r="C111" s="8" t="s">
        <v>304</v>
      </c>
      <c r="D111" s="92"/>
      <c r="E111" s="19"/>
      <c r="H111" s="0"/>
      <c r="I111" s="0"/>
      <c r="J111" s="0"/>
      <c r="K111" s="0"/>
      <c r="L111" s="0"/>
      <c r="M111" s="0"/>
      <c r="N111" s="0"/>
    </row>
    <row r="112" customFormat="false" ht="16.5" hidden="false" customHeight="false" outlineLevel="0" collapsed="false">
      <c r="A112" s="19"/>
      <c r="B112" s="8" t="s">
        <v>734</v>
      </c>
      <c r="C112" s="8" t="s">
        <v>306</v>
      </c>
      <c r="D112" s="92"/>
      <c r="E112" s="19"/>
      <c r="H112" s="0"/>
      <c r="I112" s="0"/>
      <c r="J112" s="0"/>
      <c r="K112" s="0"/>
      <c r="L112" s="0"/>
      <c r="M112" s="0"/>
      <c r="N112" s="0"/>
    </row>
    <row r="113" customFormat="false" ht="16.5" hidden="false" customHeight="false" outlineLevel="0" collapsed="false">
      <c r="A113" s="19"/>
      <c r="B113" s="8" t="s">
        <v>307</v>
      </c>
      <c r="C113" s="8" t="s">
        <v>735</v>
      </c>
      <c r="D113" s="92"/>
      <c r="E113" s="19"/>
      <c r="H113" s="0"/>
      <c r="I113" s="0"/>
      <c r="J113" s="0"/>
      <c r="K113" s="0"/>
      <c r="L113" s="0"/>
      <c r="M113" s="0"/>
      <c r="N113" s="0"/>
    </row>
    <row r="114" customFormat="false" ht="16.5" hidden="false" customHeight="false" outlineLevel="0" collapsed="false">
      <c r="A114" s="19"/>
      <c r="B114" s="8" t="s">
        <v>736</v>
      </c>
      <c r="C114" s="8" t="s">
        <v>310</v>
      </c>
      <c r="D114" s="92"/>
      <c r="E114" s="19"/>
      <c r="H114" s="0"/>
      <c r="I114" s="0"/>
      <c r="J114" s="0"/>
      <c r="K114" s="0"/>
      <c r="L114" s="0"/>
      <c r="M114" s="0"/>
      <c r="N114" s="0"/>
    </row>
    <row r="115" customFormat="false" ht="16.5" hidden="false" customHeight="false" outlineLevel="0" collapsed="false">
      <c r="A115" s="19"/>
      <c r="B115" s="8" t="s">
        <v>311</v>
      </c>
      <c r="C115" s="8" t="s">
        <v>312</v>
      </c>
      <c r="D115" s="92"/>
      <c r="E115" s="19"/>
      <c r="H115" s="0"/>
      <c r="I115" s="0"/>
      <c r="J115" s="0"/>
      <c r="K115" s="0"/>
      <c r="L115" s="0"/>
      <c r="M115" s="0"/>
      <c r="N115" s="0"/>
    </row>
    <row r="116" customFormat="false" ht="16.5" hidden="false" customHeight="false" outlineLevel="0" collapsed="false">
      <c r="A116" s="19"/>
      <c r="B116" s="8" t="s">
        <v>313</v>
      </c>
      <c r="C116" s="8" t="s">
        <v>314</v>
      </c>
      <c r="D116" s="92"/>
      <c r="E116" s="19"/>
      <c r="H116" s="0"/>
      <c r="I116" s="0"/>
      <c r="J116" s="0"/>
      <c r="K116" s="0"/>
      <c r="L116" s="0"/>
      <c r="M116" s="0"/>
      <c r="N116" s="0"/>
    </row>
    <row r="117" customFormat="false" ht="15.75" hidden="false" customHeight="true" outlineLevel="0" collapsed="false">
      <c r="A117" s="19"/>
      <c r="B117" s="3" t="s">
        <v>315</v>
      </c>
      <c r="C117" s="12" t="s">
        <v>316</v>
      </c>
      <c r="D117" s="92"/>
      <c r="E117" s="19"/>
      <c r="H117" s="0"/>
      <c r="I117" s="0"/>
      <c r="J117" s="0"/>
      <c r="K117" s="0"/>
      <c r="L117" s="0"/>
      <c r="M117" s="0"/>
      <c r="N117" s="0"/>
    </row>
    <row r="118" customFormat="false" ht="15.75" hidden="false" customHeight="false" outlineLevel="0" collapsed="false">
      <c r="A118" s="19"/>
      <c r="B118" s="3"/>
      <c r="C118" s="12" t="s">
        <v>737</v>
      </c>
      <c r="D118" s="92"/>
      <c r="E118" s="19"/>
      <c r="H118" s="0"/>
      <c r="I118" s="0"/>
      <c r="J118" s="0"/>
      <c r="K118" s="0"/>
      <c r="L118" s="0"/>
      <c r="M118" s="0"/>
      <c r="N118" s="0"/>
    </row>
    <row r="119" customFormat="false" ht="16.5" hidden="false" customHeight="false" outlineLevel="0" collapsed="false">
      <c r="A119" s="19"/>
      <c r="B119" s="3"/>
      <c r="C119" s="8" t="s">
        <v>318</v>
      </c>
      <c r="D119" s="92"/>
      <c r="E119" s="19"/>
      <c r="H119" s="0"/>
      <c r="I119" s="0"/>
      <c r="J119" s="0"/>
      <c r="K119" s="0"/>
      <c r="L119" s="0"/>
      <c r="M119" s="0"/>
      <c r="N119" s="0"/>
    </row>
    <row r="120" customFormat="false" ht="15.75" hidden="false" customHeight="true" outlineLevel="0" collapsed="false">
      <c r="A120" s="19"/>
      <c r="B120" s="3" t="s">
        <v>319</v>
      </c>
      <c r="C120" s="12" t="s">
        <v>320</v>
      </c>
      <c r="D120" s="92"/>
      <c r="E120" s="19"/>
      <c r="H120" s="0"/>
      <c r="I120" s="0"/>
      <c r="J120" s="0"/>
      <c r="K120" s="0"/>
      <c r="L120" s="0"/>
      <c r="M120" s="0"/>
      <c r="N120" s="0"/>
    </row>
    <row r="121" customFormat="false" ht="16.5" hidden="false" customHeight="false" outlineLevel="0" collapsed="false">
      <c r="A121" s="19"/>
      <c r="B121" s="3"/>
      <c r="C121" s="8" t="s">
        <v>321</v>
      </c>
      <c r="D121" s="92"/>
      <c r="E121" s="19"/>
      <c r="H121" s="0"/>
      <c r="I121" s="0"/>
      <c r="J121" s="0"/>
      <c r="K121" s="0"/>
      <c r="L121" s="0"/>
      <c r="M121" s="0"/>
      <c r="N121" s="0"/>
    </row>
    <row r="122" customFormat="false" ht="16.5" hidden="false" customHeight="false" outlineLevel="0" collapsed="false">
      <c r="A122" s="19"/>
      <c r="B122" s="8" t="s">
        <v>738</v>
      </c>
      <c r="C122" s="8" t="s">
        <v>323</v>
      </c>
      <c r="D122" s="92"/>
      <c r="E122" s="19"/>
      <c r="H122" s="0"/>
      <c r="I122" s="0"/>
      <c r="J122" s="0"/>
      <c r="K122" s="0"/>
      <c r="L122" s="0"/>
      <c r="M122" s="0"/>
      <c r="N122" s="0"/>
    </row>
    <row r="123" customFormat="false" ht="16.5" hidden="false" customHeight="false" outlineLevel="0" collapsed="false">
      <c r="A123" s="19"/>
      <c r="B123" s="8" t="s">
        <v>324</v>
      </c>
      <c r="C123" s="8" t="s">
        <v>292</v>
      </c>
      <c r="D123" s="92"/>
      <c r="E123" s="19"/>
      <c r="H123" s="0"/>
      <c r="I123" s="0"/>
      <c r="J123" s="0"/>
      <c r="K123" s="0"/>
      <c r="L123" s="0"/>
      <c r="M123" s="0"/>
      <c r="N123" s="0"/>
    </row>
    <row r="124" customFormat="false" ht="16.5" hidden="false" customHeight="false" outlineLevel="0" collapsed="false">
      <c r="A124" s="19"/>
      <c r="B124" s="8" t="s">
        <v>325</v>
      </c>
      <c r="C124" s="8" t="s">
        <v>326</v>
      </c>
      <c r="D124" s="92"/>
      <c r="E124" s="19"/>
      <c r="H124" s="0"/>
      <c r="I124" s="0"/>
      <c r="J124" s="0"/>
      <c r="K124" s="0"/>
      <c r="L124" s="0"/>
      <c r="M124" s="0"/>
      <c r="N124" s="0"/>
    </row>
    <row r="125" customFormat="false" ht="16.5" hidden="false" customHeight="false" outlineLevel="0" collapsed="false">
      <c r="A125" s="19"/>
      <c r="B125" s="8" t="s">
        <v>327</v>
      </c>
      <c r="C125" s="8" t="s">
        <v>93</v>
      </c>
      <c r="D125" s="92"/>
      <c r="E125" s="19"/>
      <c r="H125" s="0"/>
      <c r="I125" s="0"/>
      <c r="J125" s="0"/>
      <c r="K125" s="0"/>
      <c r="L125" s="0"/>
      <c r="M125" s="0"/>
      <c r="N125" s="0"/>
    </row>
    <row r="126" customFormat="false" ht="16.5" hidden="false" customHeight="false" outlineLevel="0" collapsed="false">
      <c r="A126" s="18"/>
      <c r="B126" s="8" t="s">
        <v>31</v>
      </c>
      <c r="C126" s="8" t="s">
        <v>62</v>
      </c>
      <c r="D126" s="93"/>
      <c r="E126" s="18"/>
      <c r="H126" s="0"/>
      <c r="I126" s="0"/>
      <c r="J126" s="0"/>
      <c r="K126" s="0"/>
      <c r="L126" s="0"/>
      <c r="M126" s="0"/>
      <c r="N126" s="0"/>
    </row>
    <row r="127" customFormat="false" ht="15.75" hidden="false" customHeight="false" outlineLevel="0" collapsed="false">
      <c r="A127" s="0"/>
      <c r="B127" s="0"/>
      <c r="C127" s="0"/>
      <c r="D127" s="0"/>
      <c r="E127" s="0"/>
      <c r="H127" s="0"/>
      <c r="I127" s="0"/>
      <c r="J127" s="0"/>
      <c r="K127" s="0"/>
      <c r="L127" s="0"/>
      <c r="M127" s="0"/>
      <c r="N127" s="0"/>
    </row>
    <row r="128" customFormat="false" ht="15.75" hidden="false" customHeight="false" outlineLevel="0" collapsed="false">
      <c r="A128" s="0"/>
      <c r="B128" s="0"/>
      <c r="C128" s="0"/>
      <c r="D128" s="0"/>
      <c r="E128" s="0"/>
      <c r="H128" s="0"/>
      <c r="I128" s="0"/>
      <c r="J128" s="0"/>
      <c r="K128" s="0"/>
      <c r="L128" s="0"/>
      <c r="M128" s="0"/>
      <c r="N128" s="0"/>
    </row>
    <row r="129" customFormat="false" ht="15.75" hidden="false" customHeight="false" outlineLevel="0" collapsed="false">
      <c r="A129" s="0"/>
      <c r="B129" s="1" t="s">
        <v>739</v>
      </c>
      <c r="C129" s="0"/>
      <c r="D129" s="0"/>
      <c r="E129" s="0"/>
      <c r="H129" s="0"/>
      <c r="I129" s="0"/>
      <c r="J129" s="0"/>
      <c r="K129" s="0"/>
      <c r="L129" s="0"/>
      <c r="M129" s="0"/>
      <c r="N129" s="0"/>
    </row>
    <row r="130" customFormat="false" ht="15.75" hidden="false" customHeight="false" outlineLevel="0" collapsed="false">
      <c r="A130" s="0"/>
      <c r="B130" s="2" t="s">
        <v>683</v>
      </c>
      <c r="C130" s="0"/>
      <c r="D130" s="0"/>
      <c r="E130" s="0"/>
      <c r="H130" s="0"/>
      <c r="I130" s="0"/>
      <c r="J130" s="0"/>
      <c r="K130" s="0"/>
      <c r="L130" s="0"/>
      <c r="M130" s="0"/>
      <c r="N130" s="0"/>
    </row>
    <row r="131" customFormat="false" ht="15.75" hidden="false" customHeight="false" outlineLevel="0" collapsed="false">
      <c r="A131" s="0"/>
      <c r="B131" s="0"/>
      <c r="C131" s="0"/>
      <c r="D131" s="0"/>
      <c r="E131" s="0"/>
      <c r="H131" s="0"/>
      <c r="I131" s="0"/>
      <c r="J131" s="0"/>
      <c r="K131" s="0"/>
      <c r="L131" s="0"/>
      <c r="M131" s="0"/>
      <c r="N131" s="0"/>
    </row>
    <row r="132" customFormat="false" ht="16.5" hidden="false" customHeight="false" outlineLevel="0" collapsed="false">
      <c r="A132" s="0"/>
      <c r="B132" s="0"/>
      <c r="C132" s="0"/>
      <c r="D132" s="0"/>
      <c r="E132" s="0"/>
      <c r="H132" s="0"/>
      <c r="I132" s="0"/>
      <c r="J132" s="0"/>
      <c r="K132" s="0"/>
      <c r="L132" s="0"/>
      <c r="M132" s="0"/>
      <c r="N132" s="0"/>
    </row>
    <row r="133" customFormat="false" ht="16.5" hidden="false" customHeight="false" outlineLevel="0" collapsed="false">
      <c r="A133" s="5" t="s">
        <v>684</v>
      </c>
      <c r="B133" s="94" t="s">
        <v>113</v>
      </c>
      <c r="C133" s="95" t="s">
        <v>740</v>
      </c>
      <c r="D133" s="5" t="s">
        <v>4</v>
      </c>
      <c r="E133" s="5" t="s">
        <v>643</v>
      </c>
      <c r="H133" s="0"/>
      <c r="I133" s="0"/>
      <c r="J133" s="0"/>
      <c r="K133" s="0"/>
      <c r="L133" s="0"/>
      <c r="M133" s="0"/>
      <c r="N133" s="0"/>
    </row>
    <row r="134" customFormat="false" ht="16.5" hidden="false" customHeight="false" outlineLevel="0" collapsed="false">
      <c r="A134" s="19"/>
      <c r="B134" s="96" t="s">
        <v>78</v>
      </c>
      <c r="C134" s="97" t="s">
        <v>78</v>
      </c>
      <c r="D134" s="19" t="s">
        <v>36</v>
      </c>
      <c r="E134" s="65" t="n">
        <v>380.87</v>
      </c>
      <c r="H134" s="0"/>
      <c r="I134" s="0"/>
      <c r="J134" s="0"/>
      <c r="K134" s="0"/>
      <c r="L134" s="0"/>
      <c r="M134" s="0"/>
      <c r="N134" s="0"/>
    </row>
    <row r="135" customFormat="false" ht="16.5" hidden="false" customHeight="false" outlineLevel="0" collapsed="false">
      <c r="A135" s="19"/>
      <c r="B135" s="96" t="s">
        <v>741</v>
      </c>
      <c r="C135" s="97" t="s">
        <v>742</v>
      </c>
      <c r="D135" s="19"/>
      <c r="E135" s="19"/>
      <c r="H135" s="0"/>
      <c r="I135" s="0"/>
      <c r="J135" s="0"/>
      <c r="K135" s="0"/>
      <c r="L135" s="0"/>
      <c r="M135" s="0"/>
      <c r="N135" s="0"/>
    </row>
    <row r="136" customFormat="false" ht="16.5" hidden="false" customHeight="false" outlineLevel="0" collapsed="false">
      <c r="A136" s="19"/>
      <c r="B136" s="96" t="s">
        <v>743</v>
      </c>
      <c r="C136" s="97" t="s">
        <v>744</v>
      </c>
      <c r="D136" s="19"/>
      <c r="E136" s="19"/>
      <c r="H136" s="0"/>
      <c r="I136" s="0"/>
      <c r="J136" s="0"/>
      <c r="K136" s="0"/>
      <c r="L136" s="0"/>
      <c r="M136" s="0"/>
      <c r="N136" s="0"/>
    </row>
    <row r="137" customFormat="false" ht="16.5" hidden="false" customHeight="false" outlineLevel="0" collapsed="false">
      <c r="A137" s="19"/>
      <c r="B137" s="96" t="s">
        <v>745</v>
      </c>
      <c r="C137" s="97" t="s">
        <v>746</v>
      </c>
      <c r="D137" s="19"/>
      <c r="E137" s="19"/>
      <c r="H137" s="0"/>
      <c r="I137" s="0"/>
      <c r="J137" s="0"/>
      <c r="K137" s="0"/>
      <c r="L137" s="0"/>
      <c r="M137" s="0"/>
      <c r="N137" s="0"/>
    </row>
    <row r="138" customFormat="false" ht="16.5" hidden="false" customHeight="false" outlineLevel="0" collapsed="false">
      <c r="A138" s="19"/>
      <c r="B138" s="96" t="s">
        <v>747</v>
      </c>
      <c r="C138" s="97" t="s">
        <v>122</v>
      </c>
      <c r="D138" s="19"/>
      <c r="E138" s="19"/>
      <c r="H138" s="0"/>
      <c r="I138" s="0"/>
      <c r="J138" s="0"/>
      <c r="K138" s="0"/>
      <c r="L138" s="0"/>
      <c r="M138" s="0"/>
      <c r="N138" s="0"/>
    </row>
    <row r="139" customFormat="false" ht="32.25" hidden="false" customHeight="false" outlineLevel="0" collapsed="false">
      <c r="A139" s="19"/>
      <c r="B139" s="96" t="s">
        <v>748</v>
      </c>
      <c r="C139" s="97" t="s">
        <v>749</v>
      </c>
      <c r="D139" s="19"/>
      <c r="E139" s="19"/>
      <c r="H139" s="0"/>
      <c r="I139" s="0"/>
      <c r="J139" s="0"/>
      <c r="K139" s="0"/>
      <c r="L139" s="0"/>
      <c r="M139" s="0"/>
      <c r="N139" s="0"/>
    </row>
    <row r="140" customFormat="false" ht="16.5" hidden="false" customHeight="false" outlineLevel="0" collapsed="false">
      <c r="A140" s="19"/>
      <c r="B140" s="96" t="s">
        <v>750</v>
      </c>
      <c r="C140" s="97" t="s">
        <v>751</v>
      </c>
      <c r="D140" s="19"/>
      <c r="E140" s="19"/>
      <c r="H140" s="0"/>
      <c r="I140" s="0"/>
      <c r="J140" s="0"/>
      <c r="K140" s="0"/>
      <c r="L140" s="0"/>
      <c r="M140" s="0"/>
      <c r="N140" s="0"/>
    </row>
    <row r="141" customFormat="false" ht="16.5" hidden="false" customHeight="false" outlineLevel="0" collapsed="false">
      <c r="A141" s="19"/>
      <c r="B141" s="96" t="s">
        <v>19</v>
      </c>
      <c r="C141" s="97" t="s">
        <v>229</v>
      </c>
      <c r="D141" s="19"/>
      <c r="E141" s="19"/>
      <c r="H141" s="0"/>
      <c r="I141" s="0"/>
      <c r="J141" s="0"/>
      <c r="K141" s="0"/>
      <c r="L141" s="0"/>
      <c r="M141" s="0"/>
      <c r="N141" s="0"/>
    </row>
    <row r="142" customFormat="false" ht="16.5" hidden="false" customHeight="false" outlineLevel="0" collapsed="false">
      <c r="A142" s="19"/>
      <c r="B142" s="96" t="s">
        <v>118</v>
      </c>
      <c r="C142" s="97" t="s">
        <v>752</v>
      </c>
      <c r="D142" s="19"/>
      <c r="E142" s="19"/>
      <c r="H142" s="0"/>
      <c r="I142" s="0"/>
      <c r="J142" s="0"/>
      <c r="K142" s="0"/>
      <c r="L142" s="0"/>
      <c r="M142" s="0"/>
      <c r="N142" s="0"/>
    </row>
    <row r="143" customFormat="false" ht="32.25" hidden="false" customHeight="false" outlineLevel="0" collapsed="false">
      <c r="A143" s="19"/>
      <c r="B143" s="96" t="s">
        <v>753</v>
      </c>
      <c r="C143" s="97" t="s">
        <v>754</v>
      </c>
      <c r="D143" s="19"/>
      <c r="E143" s="19"/>
      <c r="H143" s="0"/>
      <c r="I143" s="0"/>
      <c r="J143" s="0"/>
      <c r="K143" s="0"/>
      <c r="L143" s="0"/>
      <c r="M143" s="0"/>
      <c r="N143" s="0"/>
    </row>
    <row r="144" customFormat="false" ht="32.25" hidden="false" customHeight="false" outlineLevel="0" collapsed="false">
      <c r="A144" s="12" t="s">
        <v>755</v>
      </c>
      <c r="B144" s="96" t="s">
        <v>756</v>
      </c>
      <c r="C144" s="97" t="s">
        <v>757</v>
      </c>
      <c r="D144" s="19"/>
      <c r="E144" s="19"/>
      <c r="H144" s="0"/>
      <c r="I144" s="0"/>
      <c r="J144" s="0"/>
      <c r="K144" s="0"/>
      <c r="L144" s="0"/>
      <c r="M144" s="0"/>
      <c r="N144" s="0"/>
    </row>
    <row r="145" customFormat="false" ht="32.25" hidden="false" customHeight="false" outlineLevel="0" collapsed="false">
      <c r="A145" s="19"/>
      <c r="B145" s="96" t="s">
        <v>758</v>
      </c>
      <c r="C145" s="97" t="s">
        <v>759</v>
      </c>
      <c r="D145" s="19"/>
      <c r="E145" s="19"/>
      <c r="H145" s="0"/>
      <c r="I145" s="0"/>
      <c r="J145" s="0"/>
      <c r="K145" s="0"/>
      <c r="L145" s="0"/>
      <c r="M145" s="0"/>
      <c r="N145" s="0"/>
    </row>
    <row r="146" customFormat="false" ht="32.25" hidden="false" customHeight="false" outlineLevel="0" collapsed="false">
      <c r="A146" s="19"/>
      <c r="B146" s="96" t="s">
        <v>760</v>
      </c>
      <c r="C146" s="97" t="s">
        <v>761</v>
      </c>
      <c r="D146" s="19"/>
      <c r="E146" s="19"/>
      <c r="H146" s="0"/>
      <c r="I146" s="0"/>
      <c r="J146" s="0"/>
      <c r="K146" s="0"/>
      <c r="L146" s="0"/>
      <c r="M146" s="0"/>
      <c r="N146" s="0"/>
    </row>
    <row r="147" customFormat="false" ht="32.25" hidden="false" customHeight="false" outlineLevel="0" collapsed="false">
      <c r="A147" s="19"/>
      <c r="B147" s="96" t="s">
        <v>762</v>
      </c>
      <c r="C147" s="97" t="s">
        <v>763</v>
      </c>
      <c r="D147" s="19"/>
      <c r="E147" s="19"/>
      <c r="H147" s="0"/>
      <c r="I147" s="0"/>
      <c r="J147" s="0"/>
      <c r="K147" s="0"/>
      <c r="L147" s="0"/>
      <c r="M147" s="0"/>
      <c r="N147" s="0"/>
    </row>
    <row r="148" customFormat="false" ht="16.5" hidden="false" customHeight="false" outlineLevel="0" collapsed="false">
      <c r="A148" s="18"/>
      <c r="B148" s="96" t="s">
        <v>31</v>
      </c>
      <c r="C148" s="97" t="s">
        <v>764</v>
      </c>
      <c r="D148" s="18"/>
      <c r="E148" s="18"/>
      <c r="H148" s="0"/>
      <c r="I148" s="0"/>
      <c r="J148" s="0"/>
      <c r="K148" s="0"/>
      <c r="L148" s="0"/>
      <c r="M148" s="0"/>
      <c r="N148" s="0"/>
    </row>
    <row r="149" customFormat="false" ht="15.75" hidden="false" customHeight="false" outlineLevel="0" collapsed="false">
      <c r="A149" s="0"/>
      <c r="B149" s="0"/>
      <c r="C149" s="0"/>
      <c r="D149" s="0"/>
      <c r="E149" s="0"/>
      <c r="H149" s="0"/>
      <c r="I149" s="0"/>
      <c r="J149" s="0"/>
      <c r="K149" s="0"/>
      <c r="L149" s="0"/>
      <c r="M149" s="0"/>
      <c r="N149" s="0"/>
    </row>
    <row r="150" customFormat="false" ht="15.75" hidden="false" customHeight="false" outlineLevel="0" collapsed="false">
      <c r="A150" s="0"/>
      <c r="B150" s="0"/>
      <c r="C150" s="0"/>
      <c r="D150" s="0"/>
      <c r="E150" s="0"/>
      <c r="H150" s="0"/>
      <c r="I150" s="0"/>
      <c r="J150" s="0"/>
      <c r="K150" s="0"/>
      <c r="L150" s="0"/>
      <c r="M150" s="0"/>
      <c r="N150" s="0"/>
    </row>
    <row r="151" customFormat="false" ht="15.75" hidden="false" customHeight="false" outlineLevel="0" collapsed="false">
      <c r="A151" s="0"/>
      <c r="B151" s="1" t="s">
        <v>765</v>
      </c>
      <c r="C151" s="0"/>
      <c r="D151" s="0"/>
      <c r="E151" s="0"/>
      <c r="H151" s="0"/>
      <c r="I151" s="0"/>
      <c r="J151" s="0"/>
      <c r="K151" s="0"/>
      <c r="L151" s="0"/>
      <c r="M151" s="0"/>
      <c r="N151" s="0"/>
    </row>
    <row r="152" customFormat="false" ht="15.75" hidden="false" customHeight="false" outlineLevel="0" collapsed="false">
      <c r="A152" s="0"/>
      <c r="B152" s="2" t="s">
        <v>683</v>
      </c>
      <c r="C152" s="0"/>
      <c r="D152" s="0"/>
      <c r="E152" s="0"/>
      <c r="H152" s="0"/>
      <c r="I152" s="0"/>
      <c r="J152" s="0"/>
      <c r="K152" s="0"/>
      <c r="L152" s="0"/>
      <c r="M152" s="0"/>
      <c r="N152" s="0"/>
    </row>
    <row r="153" customFormat="false" ht="15.75" hidden="false" customHeight="false" outlineLevel="0" collapsed="false">
      <c r="A153" s="0"/>
      <c r="B153" s="0"/>
      <c r="C153" s="0"/>
      <c r="D153" s="0"/>
      <c r="E153" s="0"/>
      <c r="H153" s="98"/>
      <c r="I153" s="98"/>
      <c r="J153" s="98"/>
      <c r="K153" s="98"/>
      <c r="L153" s="98"/>
      <c r="M153" s="98"/>
      <c r="N153" s="0"/>
    </row>
    <row r="154" customFormat="false" ht="16.5" hidden="false" customHeight="false" outlineLevel="0" collapsed="false">
      <c r="A154" s="0"/>
      <c r="B154" s="0"/>
      <c r="C154" s="0"/>
      <c r="D154" s="0"/>
      <c r="E154" s="0"/>
      <c r="H154" s="98"/>
      <c r="I154" s="98"/>
      <c r="J154" s="98"/>
      <c r="K154" s="98"/>
      <c r="L154" s="98"/>
      <c r="M154" s="98"/>
      <c r="N154" s="0"/>
    </row>
    <row r="155" customFormat="false" ht="16.5" hidden="false" customHeight="false" outlineLevel="0" collapsed="false">
      <c r="A155" s="5" t="s">
        <v>684</v>
      </c>
      <c r="B155" s="3" t="s">
        <v>766</v>
      </c>
      <c r="C155" s="4" t="s">
        <v>767</v>
      </c>
      <c r="D155" s="5" t="s">
        <v>4</v>
      </c>
      <c r="E155" s="5" t="s">
        <v>643</v>
      </c>
      <c r="H155" s="98"/>
      <c r="I155" s="98"/>
      <c r="J155" s="98"/>
      <c r="K155" s="98"/>
      <c r="L155" s="98"/>
      <c r="M155" s="98"/>
      <c r="N155" s="0"/>
    </row>
    <row r="156" customFormat="false" ht="16.5" hidden="false" customHeight="false" outlineLevel="0" collapsed="false">
      <c r="A156" s="19"/>
      <c r="B156" s="8" t="s">
        <v>349</v>
      </c>
      <c r="C156" s="9" t="s">
        <v>768</v>
      </c>
      <c r="D156" s="19" t="s">
        <v>97</v>
      </c>
      <c r="E156" s="65" t="n">
        <v>1396.53</v>
      </c>
      <c r="H156" s="98"/>
      <c r="I156" s="98"/>
      <c r="J156" s="98"/>
      <c r="K156" s="98"/>
      <c r="L156" s="98"/>
      <c r="M156" s="98"/>
      <c r="N156" s="0"/>
    </row>
    <row r="157" customFormat="false" ht="16.5" hidden="false" customHeight="false" outlineLevel="0" collapsed="false">
      <c r="A157" s="19"/>
      <c r="B157" s="8" t="s">
        <v>769</v>
      </c>
      <c r="C157" s="9" t="s">
        <v>770</v>
      </c>
      <c r="D157" s="19"/>
      <c r="E157" s="19"/>
      <c r="H157" s="98"/>
      <c r="I157" s="98"/>
      <c r="J157" s="98"/>
      <c r="K157" s="98"/>
      <c r="L157" s="98"/>
      <c r="M157" s="98"/>
      <c r="N157" s="0"/>
    </row>
    <row r="158" customFormat="false" ht="16.5" hidden="false" customHeight="false" outlineLevel="0" collapsed="false">
      <c r="A158" s="19"/>
      <c r="B158" s="8" t="s">
        <v>771</v>
      </c>
      <c r="C158" s="99" t="n">
        <v>0.16875</v>
      </c>
      <c r="D158" s="19"/>
      <c r="E158" s="19"/>
      <c r="H158" s="98"/>
      <c r="I158" s="98"/>
      <c r="J158" s="98"/>
      <c r="K158" s="98"/>
      <c r="L158" s="98"/>
      <c r="M158" s="98"/>
      <c r="N158" s="0"/>
    </row>
    <row r="159" customFormat="false" ht="16.5" hidden="false" customHeight="false" outlineLevel="0" collapsed="false">
      <c r="A159" s="19"/>
      <c r="B159" s="8" t="s">
        <v>345</v>
      </c>
      <c r="C159" s="9" t="s">
        <v>772</v>
      </c>
      <c r="D159" s="19"/>
      <c r="E159" s="19"/>
      <c r="H159" s="98"/>
      <c r="I159" s="98"/>
      <c r="J159" s="98"/>
      <c r="K159" s="98"/>
      <c r="L159" s="98"/>
      <c r="M159" s="98"/>
      <c r="N159" s="0"/>
    </row>
    <row r="160" customFormat="false" ht="16.5" hidden="false" customHeight="false" outlineLevel="0" collapsed="false">
      <c r="A160" s="19"/>
      <c r="B160" s="8" t="s">
        <v>773</v>
      </c>
      <c r="C160" s="9" t="s">
        <v>772</v>
      </c>
      <c r="D160" s="19"/>
      <c r="E160" s="19"/>
      <c r="H160" s="98"/>
      <c r="I160" s="98"/>
      <c r="J160" s="98"/>
      <c r="K160" s="98"/>
      <c r="L160" s="98"/>
      <c r="M160" s="98"/>
      <c r="N160" s="0"/>
    </row>
    <row r="161" customFormat="false" ht="16.5" hidden="false" customHeight="false" outlineLevel="0" collapsed="false">
      <c r="A161" s="19" t="s">
        <v>774</v>
      </c>
      <c r="B161" s="8" t="s">
        <v>775</v>
      </c>
      <c r="C161" s="100" t="s">
        <v>772</v>
      </c>
      <c r="D161" s="19"/>
      <c r="E161" s="19"/>
      <c r="H161" s="98"/>
      <c r="I161" s="98"/>
      <c r="J161" s="98"/>
      <c r="K161" s="98"/>
      <c r="L161" s="98"/>
      <c r="M161" s="98"/>
      <c r="N161" s="0"/>
    </row>
    <row r="162" customFormat="false" ht="48" hidden="false" customHeight="false" outlineLevel="0" collapsed="false">
      <c r="A162" s="19"/>
      <c r="B162" s="8" t="s">
        <v>23</v>
      </c>
      <c r="C162" s="9" t="s">
        <v>776</v>
      </c>
      <c r="D162" s="19"/>
      <c r="E162" s="19"/>
      <c r="H162" s="0"/>
      <c r="I162" s="0"/>
      <c r="J162" s="0"/>
      <c r="K162" s="0"/>
      <c r="L162" s="0"/>
      <c r="M162" s="0"/>
      <c r="N162" s="0"/>
    </row>
    <row r="163" customFormat="false" ht="16.5" hidden="false" customHeight="false" outlineLevel="0" collapsed="false">
      <c r="A163" s="19"/>
      <c r="B163" s="8" t="s">
        <v>16</v>
      </c>
      <c r="C163" s="100" t="s">
        <v>777</v>
      </c>
      <c r="D163" s="19"/>
      <c r="E163" s="19"/>
      <c r="H163" s="0"/>
      <c r="I163" s="0"/>
      <c r="J163" s="0"/>
      <c r="K163" s="0"/>
      <c r="L163" s="0"/>
      <c r="M163" s="0"/>
      <c r="N163" s="0"/>
    </row>
    <row r="164" customFormat="false" ht="16.5" hidden="false" customHeight="false" outlineLevel="0" collapsed="false">
      <c r="A164" s="19"/>
      <c r="B164" s="8" t="s">
        <v>778</v>
      </c>
      <c r="C164" s="100" t="s">
        <v>779</v>
      </c>
      <c r="D164" s="19"/>
      <c r="E164" s="19"/>
      <c r="H164" s="0"/>
      <c r="I164" s="0"/>
      <c r="J164" s="0"/>
      <c r="K164" s="0"/>
      <c r="L164" s="0"/>
      <c r="M164" s="0"/>
      <c r="N164" s="0"/>
    </row>
    <row r="165" customFormat="false" ht="16.5" hidden="false" customHeight="false" outlineLevel="0" collapsed="false">
      <c r="A165" s="19"/>
      <c r="B165" s="8" t="s">
        <v>261</v>
      </c>
      <c r="C165" s="100" t="s">
        <v>780</v>
      </c>
      <c r="D165" s="19"/>
      <c r="E165" s="19"/>
      <c r="H165" s="0"/>
      <c r="I165" s="0"/>
      <c r="J165" s="0"/>
      <c r="K165" s="0"/>
      <c r="L165" s="0"/>
      <c r="M165" s="0"/>
      <c r="N165" s="0"/>
    </row>
    <row r="166" customFormat="false" ht="16.5" hidden="false" customHeight="false" outlineLevel="0" collapsed="false">
      <c r="A166" s="19"/>
      <c r="B166" s="8" t="s">
        <v>781</v>
      </c>
      <c r="C166" s="100" t="s">
        <v>782</v>
      </c>
      <c r="D166" s="19"/>
      <c r="E166" s="19"/>
      <c r="H166" s="0"/>
      <c r="I166" s="0"/>
      <c r="J166" s="0"/>
      <c r="K166" s="0"/>
      <c r="L166" s="0"/>
      <c r="M166" s="0"/>
      <c r="N166" s="0"/>
    </row>
    <row r="167" customFormat="false" ht="16.5" hidden="false" customHeight="false" outlineLevel="0" collapsed="false">
      <c r="A167" s="18"/>
      <c r="B167" s="8" t="s">
        <v>31</v>
      </c>
      <c r="C167" s="100" t="s">
        <v>783</v>
      </c>
      <c r="D167" s="18"/>
      <c r="E167" s="18"/>
      <c r="H167" s="0"/>
      <c r="I167" s="0"/>
      <c r="J167" s="0"/>
      <c r="K167" s="0"/>
      <c r="L167" s="0"/>
      <c r="M167" s="0"/>
      <c r="N167" s="0"/>
    </row>
    <row r="168" customFormat="false" ht="15.75" hidden="false" customHeight="false" outlineLevel="0" collapsed="false">
      <c r="A168" s="0"/>
      <c r="B168" s="0"/>
      <c r="C168" s="0"/>
      <c r="D168" s="0"/>
      <c r="E168" s="0"/>
      <c r="H168" s="0"/>
      <c r="I168" s="0"/>
      <c r="J168" s="0"/>
      <c r="K168" s="0"/>
      <c r="L168" s="0"/>
      <c r="M168" s="0"/>
      <c r="N168" s="0"/>
    </row>
    <row r="169" customFormat="false" ht="15.75" hidden="false" customHeight="false" outlineLevel="0" collapsed="false">
      <c r="A169" s="0"/>
      <c r="B169" s="0"/>
      <c r="C169" s="0"/>
      <c r="D169" s="0"/>
      <c r="E169" s="0"/>
      <c r="H169" s="0"/>
      <c r="I169" s="0"/>
      <c r="J169" s="0"/>
      <c r="K169" s="0"/>
      <c r="L169" s="0"/>
      <c r="M169" s="0"/>
      <c r="N169" s="0"/>
    </row>
    <row r="170" customFormat="false" ht="15.75" hidden="false" customHeight="false" outlineLevel="0" collapsed="false">
      <c r="A170" s="0"/>
      <c r="B170" s="1" t="s">
        <v>784</v>
      </c>
      <c r="C170" s="0"/>
      <c r="D170" s="0"/>
      <c r="E170" s="0"/>
      <c r="H170" s="0"/>
      <c r="I170" s="0"/>
      <c r="J170" s="0"/>
      <c r="K170" s="0"/>
      <c r="L170" s="0"/>
      <c r="M170" s="0"/>
      <c r="N170" s="0"/>
    </row>
    <row r="171" customFormat="false" ht="15.75" hidden="false" customHeight="false" outlineLevel="0" collapsed="false">
      <c r="A171" s="0"/>
      <c r="B171" s="2" t="s">
        <v>683</v>
      </c>
      <c r="C171" s="0"/>
      <c r="D171" s="0"/>
      <c r="E171" s="0"/>
      <c r="H171" s="0"/>
      <c r="I171" s="0"/>
      <c r="J171" s="0"/>
      <c r="K171" s="0"/>
      <c r="L171" s="0"/>
      <c r="M171" s="0"/>
      <c r="N171" s="0"/>
    </row>
    <row r="172" customFormat="false" ht="15.75" hidden="false" customHeight="false" outlineLevel="0" collapsed="false">
      <c r="A172" s="0"/>
      <c r="B172" s="0"/>
      <c r="C172" s="0"/>
      <c r="D172" s="0"/>
      <c r="E172" s="0"/>
      <c r="H172" s="0"/>
      <c r="I172" s="0"/>
      <c r="J172" s="0"/>
      <c r="K172" s="0"/>
      <c r="L172" s="0"/>
      <c r="M172" s="0"/>
      <c r="N172" s="0"/>
    </row>
    <row r="173" customFormat="false" ht="16.5" hidden="false" customHeight="false" outlineLevel="0" collapsed="false">
      <c r="A173" s="0"/>
      <c r="B173" s="0"/>
      <c r="C173" s="0"/>
      <c r="D173" s="0"/>
      <c r="E173" s="0"/>
      <c r="H173" s="0"/>
      <c r="I173" s="0"/>
      <c r="J173" s="0"/>
      <c r="K173" s="0"/>
      <c r="L173" s="0"/>
      <c r="M173" s="0"/>
      <c r="N173" s="0"/>
    </row>
    <row r="174" customFormat="false" ht="16.5" hidden="false" customHeight="false" outlineLevel="0" collapsed="false">
      <c r="A174" s="5" t="s">
        <v>684</v>
      </c>
      <c r="B174" s="3" t="s">
        <v>113</v>
      </c>
      <c r="C174" s="4" t="s">
        <v>785</v>
      </c>
      <c r="D174" s="5" t="s">
        <v>4</v>
      </c>
      <c r="E174" s="5" t="s">
        <v>643</v>
      </c>
      <c r="H174" s="0"/>
      <c r="I174" s="0"/>
      <c r="J174" s="0"/>
      <c r="K174" s="0"/>
      <c r="L174" s="0"/>
      <c r="M174" s="0"/>
      <c r="N174" s="0"/>
    </row>
    <row r="175" customFormat="false" ht="16.5" hidden="false" customHeight="false" outlineLevel="0" collapsed="false">
      <c r="A175" s="19"/>
      <c r="B175" s="8" t="s">
        <v>786</v>
      </c>
      <c r="C175" s="9" t="s">
        <v>787</v>
      </c>
      <c r="D175" s="19" t="s">
        <v>97</v>
      </c>
      <c r="E175" s="65" t="n">
        <v>211.59</v>
      </c>
      <c r="H175" s="98"/>
      <c r="I175" s="98"/>
      <c r="J175" s="98"/>
      <c r="K175" s="98"/>
      <c r="L175" s="98"/>
      <c r="M175" s="98"/>
      <c r="N175" s="98"/>
    </row>
    <row r="176" customFormat="false" ht="50.25" hidden="false" customHeight="true" outlineLevel="0" collapsed="false">
      <c r="A176" s="12" t="s">
        <v>788</v>
      </c>
      <c r="B176" s="8" t="s">
        <v>789</v>
      </c>
      <c r="C176" s="9" t="s">
        <v>790</v>
      </c>
      <c r="D176" s="19"/>
      <c r="E176" s="19"/>
      <c r="H176" s="98"/>
      <c r="I176" s="98"/>
      <c r="J176" s="98"/>
      <c r="K176" s="98"/>
      <c r="L176" s="98"/>
      <c r="M176" s="98"/>
      <c r="N176" s="98"/>
    </row>
    <row r="177" customFormat="false" ht="16.5" hidden="false" customHeight="false" outlineLevel="0" collapsed="false">
      <c r="A177" s="19"/>
      <c r="B177" s="8" t="s">
        <v>791</v>
      </c>
      <c r="C177" s="9" t="s">
        <v>792</v>
      </c>
      <c r="D177" s="19"/>
      <c r="E177" s="19"/>
      <c r="H177" s="98"/>
      <c r="I177" s="98"/>
      <c r="J177" s="98"/>
      <c r="K177" s="98"/>
      <c r="L177" s="98"/>
      <c r="M177" s="98"/>
      <c r="N177" s="98"/>
    </row>
    <row r="178" customFormat="false" ht="16.5" hidden="false" customHeight="false" outlineLevel="0" collapsed="false">
      <c r="A178" s="19"/>
      <c r="B178" s="8" t="s">
        <v>793</v>
      </c>
      <c r="C178" s="9" t="s">
        <v>794</v>
      </c>
      <c r="D178" s="19"/>
      <c r="E178" s="19"/>
      <c r="H178" s="98"/>
      <c r="I178" s="98"/>
      <c r="J178" s="98"/>
      <c r="K178" s="98"/>
      <c r="L178" s="98"/>
      <c r="M178" s="98"/>
      <c r="N178" s="98"/>
    </row>
    <row r="179" customFormat="false" ht="16.5" hidden="false" customHeight="false" outlineLevel="0" collapsed="false">
      <c r="A179" s="19"/>
      <c r="B179" s="8" t="s">
        <v>118</v>
      </c>
      <c r="C179" s="9" t="s">
        <v>795</v>
      </c>
      <c r="D179" s="19"/>
      <c r="E179" s="19"/>
      <c r="H179" s="98"/>
      <c r="I179" s="98"/>
      <c r="J179" s="98"/>
      <c r="K179" s="98"/>
      <c r="L179" s="98"/>
      <c r="M179" s="98"/>
      <c r="N179" s="98"/>
    </row>
    <row r="180" customFormat="false" ht="16.5" hidden="false" customHeight="false" outlineLevel="0" collapsed="false">
      <c r="A180" s="18"/>
      <c r="B180" s="8" t="s">
        <v>31</v>
      </c>
      <c r="C180" s="9" t="s">
        <v>32</v>
      </c>
      <c r="D180" s="18"/>
      <c r="E180" s="18"/>
      <c r="H180" s="98"/>
      <c r="I180" s="98"/>
      <c r="J180" s="98"/>
      <c r="K180" s="98"/>
      <c r="L180" s="98"/>
      <c r="M180" s="98"/>
      <c r="N180" s="98"/>
    </row>
    <row r="181" customFormat="false" ht="16.5" hidden="false" customHeight="false" outlineLevel="0" collapsed="false">
      <c r="C181" s="0"/>
      <c r="D181" s="0"/>
      <c r="E181" s="0"/>
      <c r="H181" s="98"/>
      <c r="I181" s="98"/>
      <c r="J181" s="98"/>
      <c r="K181" s="98"/>
      <c r="L181" s="98"/>
      <c r="M181" s="98"/>
      <c r="N181" s="98"/>
    </row>
    <row r="182" customFormat="false" ht="16.5" hidden="false" customHeight="false" outlineLevel="0" collapsed="false">
      <c r="C182" s="5" t="s">
        <v>639</v>
      </c>
      <c r="D182" s="55" t="s">
        <v>721</v>
      </c>
      <c r="E182" s="34" t="n">
        <f aca="false">E102+E134+E156+E175</f>
        <v>2395.25</v>
      </c>
      <c r="H182" s="98"/>
      <c r="I182" s="98"/>
      <c r="J182" s="98"/>
      <c r="K182" s="98"/>
      <c r="L182" s="98"/>
      <c r="M182" s="98"/>
      <c r="N182" s="98"/>
    </row>
    <row r="183" customFormat="false" ht="16.5" hidden="false" customHeight="false" outlineLevel="0" collapsed="false">
      <c r="C183" s="55" t="s">
        <v>679</v>
      </c>
      <c r="D183" s="101"/>
      <c r="E183" s="56" t="n">
        <f aca="false">E175+E156+E134+E102+E83+E67+E46+E28+E9</f>
        <v>14748.18</v>
      </c>
      <c r="H183" s="98"/>
      <c r="I183" s="98"/>
      <c r="J183" s="102"/>
      <c r="K183" s="98"/>
      <c r="L183" s="102"/>
      <c r="M183" s="98"/>
      <c r="N183" s="98"/>
    </row>
  </sheetData>
  <mergeCells count="2">
    <mergeCell ref="B117:B119"/>
    <mergeCell ref="B120:B12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2:G72"/>
  <sheetViews>
    <sheetView windowProtection="false" showFormulas="false" showGridLines="true" showRowColHeaders="true" showZeros="true" rightToLeft="false" tabSelected="false" showOutlineSymbols="true" defaultGridColor="true" view="normal" topLeftCell="A1" colorId="64" zoomScale="98" zoomScaleNormal="98" zoomScalePageLayoutView="100" workbookViewId="0">
      <selection pane="topLeft" activeCell="G49" activeCellId="0" sqref="G49"/>
    </sheetView>
  </sheetViews>
  <sheetFormatPr defaultRowHeight="15"/>
  <cols>
    <col collapsed="false" hidden="false" max="1" min="1" style="0" width="13.7125506072874"/>
    <col collapsed="false" hidden="false" max="2" min="2" style="0" width="54.3076923076923"/>
    <col collapsed="false" hidden="false" max="3" min="3" style="0" width="14.1417004048583"/>
    <col collapsed="false" hidden="false" max="1025" min="4" style="0" width="8.57085020242915"/>
  </cols>
  <sheetData>
    <row r="2" customFormat="false" ht="15.75" hidden="false" customHeight="false" outlineLevel="0" collapsed="false">
      <c r="B2" s="61" t="s">
        <v>637</v>
      </c>
    </row>
    <row r="3" customFormat="false" ht="15.75" hidden="false" customHeight="false" outlineLevel="0" collapsed="false">
      <c r="A3" s="32"/>
      <c r="B3" s="83" t="s">
        <v>571</v>
      </c>
      <c r="C3" s="103" t="s">
        <v>572</v>
      </c>
    </row>
    <row r="4" customFormat="false" ht="15.75" hidden="false" customHeight="false" outlineLevel="0" collapsed="false">
      <c r="A4" s="104"/>
      <c r="B4" s="105" t="s">
        <v>796</v>
      </c>
      <c r="C4" s="106" t="n">
        <v>12050</v>
      </c>
    </row>
    <row r="5" customFormat="false" ht="30" hidden="false" customHeight="false" outlineLevel="0" collapsed="false">
      <c r="A5" s="104"/>
      <c r="B5" s="105" t="s">
        <v>797</v>
      </c>
      <c r="C5" s="107"/>
    </row>
    <row r="6" customFormat="false" ht="64.5" hidden="false" customHeight="true" outlineLevel="0" collapsed="false">
      <c r="A6" s="108" t="s">
        <v>798</v>
      </c>
      <c r="B6" s="105" t="s">
        <v>799</v>
      </c>
      <c r="C6" s="107"/>
    </row>
    <row r="7" customFormat="false" ht="15" hidden="false" customHeight="false" outlineLevel="0" collapsed="false">
      <c r="A7" s="104"/>
      <c r="B7" s="105" t="s">
        <v>800</v>
      </c>
      <c r="C7" s="107"/>
    </row>
    <row r="8" customFormat="false" ht="15" hidden="false" customHeight="false" outlineLevel="0" collapsed="false">
      <c r="A8" s="104"/>
      <c r="B8" s="105" t="s">
        <v>801</v>
      </c>
      <c r="C8" s="107"/>
    </row>
    <row r="9" customFormat="false" ht="15" hidden="false" customHeight="false" outlineLevel="0" collapsed="false">
      <c r="A9" s="104"/>
      <c r="B9" s="105" t="s">
        <v>802</v>
      </c>
      <c r="C9" s="107"/>
    </row>
    <row r="10" customFormat="false" ht="30" hidden="false" customHeight="false" outlineLevel="0" collapsed="false">
      <c r="A10" s="104"/>
      <c r="B10" s="105" t="s">
        <v>803</v>
      </c>
      <c r="C10" s="107"/>
    </row>
    <row r="11" customFormat="false" ht="30" hidden="false" customHeight="false" outlineLevel="0" collapsed="false">
      <c r="A11" s="104"/>
      <c r="B11" s="105" t="s">
        <v>804</v>
      </c>
      <c r="C11" s="107"/>
    </row>
    <row r="12" customFormat="false" ht="15" hidden="false" customHeight="false" outlineLevel="0" collapsed="false">
      <c r="A12" s="104"/>
      <c r="B12" s="105" t="s">
        <v>805</v>
      </c>
      <c r="C12" s="107"/>
    </row>
    <row r="13" customFormat="false" ht="15" hidden="false" customHeight="false" outlineLevel="0" collapsed="false">
      <c r="A13" s="104"/>
      <c r="B13" s="105" t="s">
        <v>806</v>
      </c>
      <c r="C13" s="107"/>
    </row>
    <row r="14" customFormat="false" ht="15" hidden="false" customHeight="false" outlineLevel="0" collapsed="false">
      <c r="A14" s="104"/>
      <c r="B14" s="105" t="s">
        <v>807</v>
      </c>
      <c r="C14" s="107"/>
    </row>
    <row r="15" customFormat="false" ht="30.75" hidden="false" customHeight="false" outlineLevel="0" collapsed="false">
      <c r="A15" s="109"/>
      <c r="B15" s="110" t="s">
        <v>808</v>
      </c>
      <c r="C15" s="111"/>
    </row>
    <row r="17" customFormat="false" ht="15.75" hidden="false" customHeight="false" outlineLevel="0" collapsed="false">
      <c r="B17" s="61" t="s">
        <v>638</v>
      </c>
    </row>
    <row r="18" customFormat="false" ht="15.75" hidden="false" customHeight="false" outlineLevel="0" collapsed="false">
      <c r="A18" s="83"/>
      <c r="B18" s="84" t="s">
        <v>571</v>
      </c>
      <c r="C18" s="83" t="s">
        <v>572</v>
      </c>
    </row>
    <row r="19" customFormat="false" ht="30" hidden="false" customHeight="false" outlineLevel="0" collapsed="false">
      <c r="A19" s="7"/>
      <c r="B19" s="112" t="s">
        <v>629</v>
      </c>
      <c r="C19" s="65" t="n">
        <v>6080.92</v>
      </c>
    </row>
    <row r="20" customFormat="false" ht="15" hidden="false" customHeight="false" outlineLevel="0" collapsed="false">
      <c r="A20" s="7"/>
      <c r="B20" s="112" t="s">
        <v>630</v>
      </c>
      <c r="C20" s="7"/>
    </row>
    <row r="21" customFormat="false" ht="75" hidden="false" customHeight="false" outlineLevel="0" collapsed="false">
      <c r="A21" s="64" t="s">
        <v>809</v>
      </c>
      <c r="B21" s="112" t="s">
        <v>631</v>
      </c>
      <c r="C21" s="7"/>
    </row>
    <row r="22" customFormat="false" ht="15" hidden="false" customHeight="false" outlineLevel="0" collapsed="false">
      <c r="A22" s="7"/>
      <c r="B22" s="112" t="s">
        <v>632</v>
      </c>
      <c r="C22" s="7"/>
    </row>
    <row r="23" customFormat="false" ht="15" hidden="false" customHeight="false" outlineLevel="0" collapsed="false">
      <c r="A23" s="7"/>
      <c r="B23" s="112" t="s">
        <v>633</v>
      </c>
      <c r="C23" s="7"/>
    </row>
    <row r="24" customFormat="false" ht="15" hidden="false" customHeight="false" outlineLevel="0" collapsed="false">
      <c r="A24" s="7"/>
      <c r="B24" s="112" t="s">
        <v>634</v>
      </c>
      <c r="C24" s="7"/>
    </row>
    <row r="25" customFormat="false" ht="30" hidden="false" customHeight="false" outlineLevel="0" collapsed="false">
      <c r="A25" s="7"/>
      <c r="B25" s="112" t="s">
        <v>635</v>
      </c>
      <c r="C25" s="7"/>
    </row>
    <row r="26" customFormat="false" ht="30" hidden="false" customHeight="false" outlineLevel="0" collapsed="false">
      <c r="A26" s="7"/>
      <c r="B26" s="112" t="s">
        <v>636</v>
      </c>
      <c r="C26" s="7"/>
    </row>
    <row r="27" customFormat="false" ht="15" hidden="false" customHeight="false" outlineLevel="0" collapsed="false">
      <c r="A27" s="7"/>
      <c r="B27" s="112" t="s">
        <v>810</v>
      </c>
      <c r="C27" s="7"/>
    </row>
    <row r="28" customFormat="false" ht="30" hidden="false" customHeight="false" outlineLevel="0" collapsed="false">
      <c r="A28" s="7"/>
      <c r="B28" s="112" t="s">
        <v>811</v>
      </c>
      <c r="C28" s="7"/>
    </row>
    <row r="29" customFormat="false" ht="15" hidden="false" customHeight="false" outlineLevel="0" collapsed="false">
      <c r="A29" s="7"/>
      <c r="B29" s="112" t="s">
        <v>812</v>
      </c>
      <c r="C29" s="7"/>
    </row>
    <row r="30" customFormat="false" ht="15" hidden="false" customHeight="false" outlineLevel="0" collapsed="false">
      <c r="A30" s="7"/>
      <c r="B30" s="112" t="s">
        <v>813</v>
      </c>
      <c r="C30" s="7"/>
    </row>
    <row r="31" customFormat="false" ht="30" hidden="false" customHeight="false" outlineLevel="0" collapsed="false">
      <c r="A31" s="7"/>
      <c r="B31" s="112" t="s">
        <v>814</v>
      </c>
      <c r="C31" s="7"/>
    </row>
    <row r="32" customFormat="false" ht="15" hidden="false" customHeight="false" outlineLevel="0" collapsed="false">
      <c r="A32" s="7"/>
      <c r="B32" s="112" t="s">
        <v>815</v>
      </c>
      <c r="C32" s="7"/>
    </row>
    <row r="33" customFormat="false" ht="30.75" hidden="false" customHeight="false" outlineLevel="0" collapsed="false">
      <c r="A33" s="13"/>
      <c r="B33" s="113" t="s">
        <v>816</v>
      </c>
      <c r="C33" s="13"/>
    </row>
    <row r="34" customFormat="false" ht="15" hidden="false" customHeight="false" outlineLevel="0" collapsed="false">
      <c r="B34" s="114"/>
    </row>
    <row r="35" customFormat="false" ht="15.75" hidden="false" customHeight="false" outlineLevel="0" collapsed="false">
      <c r="B35" s="61" t="s">
        <v>639</v>
      </c>
    </row>
    <row r="36" customFormat="false" ht="15.75" hidden="false" customHeight="false" outlineLevel="0" collapsed="false">
      <c r="A36" s="83"/>
      <c r="B36" s="84" t="s">
        <v>571</v>
      </c>
      <c r="C36" s="83" t="s">
        <v>572</v>
      </c>
    </row>
    <row r="37" customFormat="false" ht="15.75" hidden="false" customHeight="false" outlineLevel="0" collapsed="false">
      <c r="A37" s="7"/>
      <c r="B37" s="115" t="s">
        <v>620</v>
      </c>
      <c r="C37" s="65" t="n">
        <v>2500</v>
      </c>
    </row>
    <row r="38" customFormat="false" ht="15" hidden="false" customHeight="false" outlineLevel="0" collapsed="false">
      <c r="A38" s="7"/>
      <c r="B38" s="115" t="s">
        <v>621</v>
      </c>
      <c r="C38" s="116"/>
    </row>
    <row r="39" customFormat="false" ht="45" hidden="false" customHeight="false" outlineLevel="0" collapsed="false">
      <c r="A39" s="117" t="s">
        <v>619</v>
      </c>
      <c r="B39" s="115" t="s">
        <v>622</v>
      </c>
      <c r="C39" s="116"/>
    </row>
    <row r="40" customFormat="false" ht="15" hidden="false" customHeight="false" outlineLevel="0" collapsed="false">
      <c r="A40" s="7"/>
      <c r="B40" s="115" t="s">
        <v>623</v>
      </c>
      <c r="C40" s="116"/>
    </row>
    <row r="41" customFormat="false" ht="30" hidden="false" customHeight="false" outlineLevel="0" collapsed="false">
      <c r="A41" s="7"/>
      <c r="B41" s="115" t="s">
        <v>624</v>
      </c>
      <c r="C41" s="116"/>
    </row>
    <row r="42" customFormat="false" ht="30.75" hidden="false" customHeight="false" outlineLevel="0" collapsed="false">
      <c r="A42" s="13"/>
      <c r="B42" s="118" t="s">
        <v>625</v>
      </c>
      <c r="C42" s="119"/>
    </row>
    <row r="43" customFormat="false" ht="15" hidden="false" customHeight="false" outlineLevel="0" collapsed="false">
      <c r="B43" s="120"/>
    </row>
    <row r="44" customFormat="false" ht="15.75" hidden="false" customHeight="false" outlineLevel="0" collapsed="false">
      <c r="B44" s="121" t="s">
        <v>817</v>
      </c>
    </row>
    <row r="45" customFormat="false" ht="15.75" hidden="false" customHeight="false" outlineLevel="0" collapsed="false">
      <c r="A45" s="83"/>
      <c r="B45" s="83" t="s">
        <v>571</v>
      </c>
      <c r="C45" s="103" t="s">
        <v>572</v>
      </c>
    </row>
    <row r="46" customFormat="false" ht="15.75" hidden="false" customHeight="false" outlineLevel="0" collapsed="false">
      <c r="A46" s="28"/>
      <c r="B46" s="66" t="s">
        <v>818</v>
      </c>
      <c r="C46" s="106" t="n">
        <v>5436.07</v>
      </c>
    </row>
    <row r="47" customFormat="false" ht="45" hidden="false" customHeight="false" outlineLevel="0" collapsed="false">
      <c r="A47" s="64" t="s">
        <v>819</v>
      </c>
      <c r="B47" s="66" t="s">
        <v>820</v>
      </c>
      <c r="C47" s="7"/>
    </row>
    <row r="48" customFormat="false" ht="30" hidden="false" customHeight="false" outlineLevel="0" collapsed="false">
      <c r="A48" s="28"/>
      <c r="B48" s="66" t="s">
        <v>821</v>
      </c>
      <c r="C48" s="7"/>
    </row>
    <row r="49" customFormat="false" ht="30" hidden="false" customHeight="false" outlineLevel="0" collapsed="false">
      <c r="A49" s="28"/>
      <c r="B49" s="66" t="s">
        <v>822</v>
      </c>
      <c r="C49" s="7"/>
      <c r="G49" s="122"/>
    </row>
    <row r="50" customFormat="false" ht="30.75" hidden="false" customHeight="false" outlineLevel="0" collapsed="false">
      <c r="A50" s="70"/>
      <c r="B50" s="67" t="s">
        <v>823</v>
      </c>
      <c r="C50" s="13"/>
    </row>
    <row r="51" customFormat="false" ht="15" hidden="false" customHeight="false" outlineLevel="0" collapsed="false">
      <c r="B51" s="120"/>
    </row>
    <row r="52" customFormat="false" ht="15.75" hidden="false" customHeight="false" outlineLevel="0" collapsed="false">
      <c r="B52" s="121" t="s">
        <v>824</v>
      </c>
    </row>
    <row r="53" customFormat="false" ht="15.75" hidden="false" customHeight="false" outlineLevel="0" collapsed="false">
      <c r="A53" s="83"/>
      <c r="B53" s="83" t="s">
        <v>571</v>
      </c>
      <c r="C53" s="83" t="s">
        <v>572</v>
      </c>
    </row>
    <row r="54" customFormat="false" ht="15.75" hidden="false" customHeight="false" outlineLevel="0" collapsed="false">
      <c r="A54" s="28"/>
      <c r="B54" s="66" t="s">
        <v>825</v>
      </c>
      <c r="C54" s="42" t="n">
        <v>4145</v>
      </c>
    </row>
    <row r="55" customFormat="false" ht="15" hidden="false" customHeight="false" outlineLevel="0" collapsed="false">
      <c r="A55" s="28"/>
      <c r="B55" s="66" t="s">
        <v>826</v>
      </c>
      <c r="C55" s="116"/>
    </row>
    <row r="56" customFormat="false" ht="30" hidden="false" customHeight="false" outlineLevel="0" collapsed="false">
      <c r="A56" s="28" t="s">
        <v>827</v>
      </c>
      <c r="B56" s="66" t="s">
        <v>828</v>
      </c>
      <c r="C56" s="116"/>
    </row>
    <row r="57" customFormat="false" ht="15" hidden="false" customHeight="false" outlineLevel="0" collapsed="false">
      <c r="A57" s="28"/>
      <c r="B57" s="66" t="s">
        <v>829</v>
      </c>
      <c r="C57" s="116"/>
    </row>
    <row r="58" customFormat="false" ht="15" hidden="false" customHeight="false" outlineLevel="0" collapsed="false">
      <c r="A58" s="28"/>
      <c r="B58" s="66" t="s">
        <v>830</v>
      </c>
      <c r="C58" s="116"/>
    </row>
    <row r="59" customFormat="false" ht="15" hidden="false" customHeight="false" outlineLevel="0" collapsed="false">
      <c r="A59" s="28"/>
      <c r="B59" s="66" t="s">
        <v>831</v>
      </c>
      <c r="C59" s="116"/>
    </row>
    <row r="60" customFormat="false" ht="15" hidden="false" customHeight="false" outlineLevel="0" collapsed="false">
      <c r="A60" s="28"/>
      <c r="B60" s="66" t="s">
        <v>832</v>
      </c>
      <c r="C60" s="116"/>
    </row>
    <row r="61" customFormat="false" ht="15" hidden="false" customHeight="false" outlineLevel="0" collapsed="false">
      <c r="A61" s="28"/>
      <c r="B61" s="66" t="s">
        <v>833</v>
      </c>
      <c r="C61" s="116"/>
    </row>
    <row r="62" customFormat="false" ht="30.75" hidden="false" customHeight="false" outlineLevel="0" collapsed="false">
      <c r="A62" s="70"/>
      <c r="B62" s="67" t="s">
        <v>834</v>
      </c>
      <c r="C62" s="119"/>
    </row>
    <row r="63" customFormat="false" ht="18" hidden="false" customHeight="false" outlineLevel="0" collapsed="false">
      <c r="B63" s="123" t="s">
        <v>679</v>
      </c>
      <c r="C63" s="124" t="n">
        <v>30211.99</v>
      </c>
    </row>
    <row r="65" customFormat="false" ht="15" hidden="false" customHeight="false" outlineLevel="0" collapsed="false">
      <c r="B65" s="125"/>
    </row>
    <row r="67" customFormat="false" ht="15" hidden="false" customHeight="false" outlineLevel="0" collapsed="false">
      <c r="B67" s="126" t="s">
        <v>835</v>
      </c>
      <c r="C67" s="0" t="n">
        <v>12050</v>
      </c>
    </row>
    <row r="68" customFormat="false" ht="15" hidden="false" customHeight="false" outlineLevel="0" collapsed="false">
      <c r="B68" s="126" t="s">
        <v>836</v>
      </c>
      <c r="C68" s="0" t="n">
        <v>6080.92</v>
      </c>
    </row>
    <row r="69" customFormat="false" ht="15" hidden="false" customHeight="false" outlineLevel="0" collapsed="false">
      <c r="B69" s="126" t="s">
        <v>837</v>
      </c>
      <c r="C69" s="0" t="n">
        <v>2500</v>
      </c>
    </row>
    <row r="70" customFormat="false" ht="15" hidden="false" customHeight="false" outlineLevel="0" collapsed="false">
      <c r="B70" s="126" t="s">
        <v>838</v>
      </c>
      <c r="C70" s="0" t="n">
        <v>5436.07</v>
      </c>
    </row>
    <row r="71" customFormat="false" ht="15" hidden="false" customHeight="false" outlineLevel="0" collapsed="false">
      <c r="B71" s="126" t="s">
        <v>839</v>
      </c>
      <c r="C71" s="0" t="n">
        <v>4145</v>
      </c>
    </row>
    <row r="72" customFormat="false" ht="15" hidden="false" customHeight="false" outlineLevel="0" collapsed="false">
      <c r="B72" s="126" t="s">
        <v>840</v>
      </c>
      <c r="C72" s="0" t="n">
        <f aca="false">SUM(C67:C71)</f>
        <v>30211.99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2:F1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32" activeCellId="0" sqref="A132"/>
    </sheetView>
  </sheetViews>
  <sheetFormatPr defaultRowHeight="15"/>
  <cols>
    <col collapsed="false" hidden="false" max="1" min="1" style="0" width="8.57085020242915"/>
    <col collapsed="false" hidden="false" max="2" min="2" style="0" width="55.3805668016194"/>
    <col collapsed="false" hidden="false" max="1025" min="3" style="0" width="8.57085020242915"/>
  </cols>
  <sheetData>
    <row r="2" customFormat="false" ht="31.5" hidden="false" customHeight="false" outlineLevel="0" collapsed="false">
      <c r="B2" s="127" t="s">
        <v>841</v>
      </c>
    </row>
    <row r="3" customFormat="false" ht="15.75" hidden="false" customHeight="false" outlineLevel="0" collapsed="false"/>
    <row r="4" customFormat="false" ht="15" hidden="false" customHeight="true" outlineLevel="0" collapsed="false">
      <c r="A4" s="128" t="s">
        <v>842</v>
      </c>
      <c r="B4" s="128" t="s">
        <v>843</v>
      </c>
      <c r="C4" s="128" t="s">
        <v>844</v>
      </c>
      <c r="D4" s="129" t="s">
        <v>643</v>
      </c>
      <c r="E4" s="129"/>
    </row>
    <row r="5" customFormat="false" ht="15" hidden="false" customHeight="true" outlineLevel="0" collapsed="false">
      <c r="A5" s="128"/>
      <c r="B5" s="128"/>
      <c r="C5" s="128"/>
      <c r="D5" s="130" t="s">
        <v>845</v>
      </c>
      <c r="E5" s="130"/>
    </row>
    <row r="6" customFormat="false" ht="15" hidden="false" customHeight="true" outlineLevel="0" collapsed="false">
      <c r="A6" s="128"/>
      <c r="B6" s="128"/>
      <c r="C6" s="128"/>
      <c r="D6" s="130" t="s">
        <v>846</v>
      </c>
      <c r="E6" s="130"/>
    </row>
    <row r="7" customFormat="false" ht="15.75" hidden="false" customHeight="true" outlineLevel="0" collapsed="false">
      <c r="A7" s="128"/>
      <c r="B7" s="128"/>
      <c r="C7" s="128"/>
      <c r="D7" s="131" t="s">
        <v>847</v>
      </c>
      <c r="E7" s="131"/>
    </row>
    <row r="8" customFormat="false" ht="15" hidden="false" customHeight="true" outlineLevel="0" collapsed="false">
      <c r="A8" s="132" t="s">
        <v>848</v>
      </c>
      <c r="B8" s="133" t="s">
        <v>849</v>
      </c>
      <c r="C8" s="134" t="n">
        <v>6</v>
      </c>
      <c r="D8" s="135" t="n">
        <v>1680</v>
      </c>
      <c r="E8" s="135"/>
    </row>
    <row r="9" customFormat="false" ht="25.5" hidden="false" customHeight="false" outlineLevel="0" collapsed="false">
      <c r="A9" s="132"/>
      <c r="B9" s="136" t="s">
        <v>850</v>
      </c>
      <c r="C9" s="134"/>
      <c r="D9" s="135"/>
      <c r="E9" s="135"/>
    </row>
    <row r="10" customFormat="false" ht="15" hidden="false" customHeight="false" outlineLevel="0" collapsed="false">
      <c r="A10" s="132"/>
      <c r="B10" s="136" t="s">
        <v>851</v>
      </c>
      <c r="C10" s="134"/>
      <c r="D10" s="135"/>
      <c r="E10" s="135"/>
    </row>
    <row r="11" customFormat="false" ht="15" hidden="false" customHeight="false" outlineLevel="0" collapsed="false">
      <c r="A11" s="132"/>
      <c r="B11" s="136" t="s">
        <v>852</v>
      </c>
      <c r="C11" s="134"/>
      <c r="D11" s="135"/>
      <c r="E11" s="135"/>
    </row>
    <row r="12" customFormat="false" ht="38.25" hidden="false" customHeight="false" outlineLevel="0" collapsed="false">
      <c r="A12" s="132"/>
      <c r="B12" s="136" t="s">
        <v>853</v>
      </c>
      <c r="C12" s="134"/>
      <c r="D12" s="135"/>
      <c r="E12" s="135"/>
    </row>
    <row r="13" customFormat="false" ht="38.25" hidden="false" customHeight="false" outlineLevel="0" collapsed="false">
      <c r="A13" s="132"/>
      <c r="B13" s="136" t="s">
        <v>854</v>
      </c>
      <c r="C13" s="134"/>
      <c r="D13" s="135"/>
      <c r="E13" s="135"/>
    </row>
    <row r="14" customFormat="false" ht="15" hidden="false" customHeight="false" outlineLevel="0" collapsed="false">
      <c r="A14" s="132"/>
      <c r="B14" s="136" t="s">
        <v>855</v>
      </c>
      <c r="C14" s="134"/>
      <c r="D14" s="135"/>
      <c r="E14" s="135"/>
    </row>
    <row r="15" customFormat="false" ht="15" hidden="false" customHeight="false" outlineLevel="0" collapsed="false">
      <c r="A15" s="132"/>
      <c r="B15" s="136" t="s">
        <v>856</v>
      </c>
      <c r="C15" s="134"/>
      <c r="D15" s="135"/>
      <c r="E15" s="135"/>
    </row>
    <row r="16" customFormat="false" ht="25.5" hidden="false" customHeight="false" outlineLevel="0" collapsed="false">
      <c r="A16" s="132"/>
      <c r="B16" s="136" t="s">
        <v>857</v>
      </c>
      <c r="C16" s="134"/>
      <c r="D16" s="135"/>
      <c r="E16" s="135"/>
    </row>
    <row r="17" customFormat="false" ht="25.5" hidden="false" customHeight="false" outlineLevel="0" collapsed="false">
      <c r="A17" s="132"/>
      <c r="B17" s="136" t="s">
        <v>858</v>
      </c>
      <c r="C17" s="134"/>
      <c r="D17" s="135"/>
      <c r="E17" s="135"/>
    </row>
    <row r="18" customFormat="false" ht="15" hidden="false" customHeight="false" outlineLevel="0" collapsed="false">
      <c r="A18" s="132"/>
      <c r="B18" s="136" t="s">
        <v>859</v>
      </c>
      <c r="C18" s="134"/>
      <c r="D18" s="135"/>
      <c r="E18" s="135"/>
    </row>
    <row r="19" customFormat="false" ht="15" hidden="false" customHeight="false" outlineLevel="0" collapsed="false">
      <c r="A19" s="132"/>
      <c r="B19" s="136" t="s">
        <v>860</v>
      </c>
      <c r="C19" s="134"/>
      <c r="D19" s="135"/>
      <c r="E19" s="135"/>
    </row>
    <row r="20" customFormat="false" ht="25.5" hidden="false" customHeight="false" outlineLevel="0" collapsed="false">
      <c r="A20" s="132"/>
      <c r="B20" s="136" t="s">
        <v>861</v>
      </c>
      <c r="C20" s="134"/>
      <c r="D20" s="135"/>
      <c r="E20" s="135"/>
    </row>
    <row r="21" customFormat="false" ht="38.25" hidden="false" customHeight="false" outlineLevel="0" collapsed="false">
      <c r="A21" s="132"/>
      <c r="B21" s="136" t="s">
        <v>862</v>
      </c>
      <c r="C21" s="134"/>
      <c r="D21" s="135"/>
      <c r="E21" s="135"/>
    </row>
    <row r="22" customFormat="false" ht="15" hidden="false" customHeight="false" outlineLevel="0" collapsed="false">
      <c r="A22" s="132"/>
      <c r="B22" s="136" t="s">
        <v>863</v>
      </c>
      <c r="C22" s="134"/>
      <c r="D22" s="135"/>
      <c r="E22" s="135"/>
    </row>
    <row r="23" customFormat="false" ht="38.25" hidden="false" customHeight="false" outlineLevel="0" collapsed="false">
      <c r="A23" s="132"/>
      <c r="B23" s="136" t="s">
        <v>864</v>
      </c>
      <c r="C23" s="134"/>
      <c r="D23" s="135"/>
      <c r="E23" s="135"/>
    </row>
    <row r="24" customFormat="false" ht="38.25" hidden="false" customHeight="false" outlineLevel="0" collapsed="false">
      <c r="A24" s="132"/>
      <c r="B24" s="136" t="s">
        <v>865</v>
      </c>
      <c r="C24" s="134"/>
      <c r="D24" s="135"/>
      <c r="E24" s="135"/>
    </row>
    <row r="25" customFormat="false" ht="15" hidden="false" customHeight="false" outlineLevel="0" collapsed="false">
      <c r="A25" s="132"/>
      <c r="B25" s="136" t="s">
        <v>866</v>
      </c>
      <c r="C25" s="134"/>
      <c r="D25" s="135"/>
      <c r="E25" s="135"/>
    </row>
    <row r="26" customFormat="false" ht="15" hidden="false" customHeight="false" outlineLevel="0" collapsed="false">
      <c r="A26" s="132"/>
      <c r="B26" s="136" t="s">
        <v>867</v>
      </c>
      <c r="C26" s="134"/>
      <c r="D26" s="135"/>
      <c r="E26" s="135"/>
    </row>
    <row r="27" customFormat="false" ht="25.5" hidden="false" customHeight="false" outlineLevel="0" collapsed="false">
      <c r="A27" s="132"/>
      <c r="B27" s="136" t="s">
        <v>868</v>
      </c>
      <c r="C27" s="134"/>
      <c r="D27" s="135"/>
      <c r="E27" s="135"/>
    </row>
    <row r="28" customFormat="false" ht="15" hidden="false" customHeight="false" outlineLevel="0" collapsed="false">
      <c r="A28" s="132"/>
      <c r="B28" s="136" t="s">
        <v>869</v>
      </c>
      <c r="C28" s="134"/>
      <c r="D28" s="135"/>
      <c r="E28" s="135"/>
    </row>
    <row r="29" customFormat="false" ht="15" hidden="false" customHeight="false" outlineLevel="0" collapsed="false">
      <c r="A29" s="132"/>
      <c r="B29" s="136" t="s">
        <v>870</v>
      </c>
      <c r="C29" s="134"/>
      <c r="D29" s="135"/>
      <c r="E29" s="135"/>
    </row>
    <row r="30" customFormat="false" ht="15" hidden="false" customHeight="false" outlineLevel="0" collapsed="false">
      <c r="A30" s="132"/>
      <c r="B30" s="136" t="s">
        <v>871</v>
      </c>
      <c r="C30" s="134"/>
      <c r="D30" s="135"/>
      <c r="E30" s="135"/>
    </row>
    <row r="31" customFormat="false" ht="15" hidden="false" customHeight="false" outlineLevel="0" collapsed="false">
      <c r="A31" s="132"/>
      <c r="B31" s="136" t="s">
        <v>872</v>
      </c>
      <c r="C31" s="134"/>
      <c r="D31" s="135"/>
      <c r="E31" s="135"/>
    </row>
    <row r="32" customFormat="false" ht="15" hidden="false" customHeight="false" outlineLevel="0" collapsed="false">
      <c r="A32" s="132"/>
      <c r="B32" s="136" t="s">
        <v>873</v>
      </c>
      <c r="C32" s="134"/>
      <c r="D32" s="135"/>
      <c r="E32" s="135"/>
    </row>
    <row r="33" customFormat="false" ht="15" hidden="false" customHeight="false" outlineLevel="0" collapsed="false">
      <c r="A33" s="132"/>
      <c r="B33" s="136" t="s">
        <v>874</v>
      </c>
      <c r="C33" s="134"/>
      <c r="D33" s="135"/>
      <c r="E33" s="135"/>
    </row>
    <row r="34" customFormat="false" ht="25.5" hidden="false" customHeight="false" outlineLevel="0" collapsed="false">
      <c r="A34" s="132"/>
      <c r="B34" s="136" t="s">
        <v>875</v>
      </c>
      <c r="C34" s="134"/>
      <c r="D34" s="135"/>
      <c r="E34" s="135"/>
    </row>
    <row r="35" customFormat="false" ht="26.25" hidden="false" customHeight="false" outlineLevel="0" collapsed="false">
      <c r="A35" s="132"/>
      <c r="B35" s="137" t="s">
        <v>876</v>
      </c>
      <c r="C35" s="134"/>
      <c r="D35" s="135"/>
      <c r="E35" s="135"/>
    </row>
    <row r="36" customFormat="false" ht="15" hidden="false" customHeight="true" outlineLevel="0" collapsed="false">
      <c r="A36" s="132" t="s">
        <v>877</v>
      </c>
      <c r="B36" s="133" t="s">
        <v>878</v>
      </c>
      <c r="C36" s="134" t="n">
        <v>36</v>
      </c>
      <c r="D36" s="134" t="n">
        <v>850</v>
      </c>
      <c r="E36" s="134"/>
    </row>
    <row r="37" customFormat="false" ht="25.5" hidden="false" customHeight="false" outlineLevel="0" collapsed="false">
      <c r="A37" s="132"/>
      <c r="B37" s="136" t="s">
        <v>879</v>
      </c>
      <c r="C37" s="134"/>
      <c r="D37" s="134"/>
      <c r="E37" s="134"/>
    </row>
    <row r="38" customFormat="false" ht="15" hidden="false" customHeight="false" outlineLevel="0" collapsed="false">
      <c r="A38" s="132"/>
      <c r="B38" s="136" t="s">
        <v>880</v>
      </c>
      <c r="C38" s="134"/>
      <c r="D38" s="134"/>
      <c r="E38" s="134"/>
    </row>
    <row r="39" customFormat="false" ht="38.25" hidden="false" customHeight="false" outlineLevel="0" collapsed="false">
      <c r="A39" s="132"/>
      <c r="B39" s="136" t="s">
        <v>881</v>
      </c>
      <c r="C39" s="134"/>
      <c r="D39" s="134"/>
      <c r="E39" s="134"/>
    </row>
    <row r="40" customFormat="false" ht="15" hidden="false" customHeight="false" outlineLevel="0" collapsed="false">
      <c r="A40" s="132"/>
      <c r="B40" s="136" t="s">
        <v>882</v>
      </c>
      <c r="C40" s="134"/>
      <c r="D40" s="134"/>
      <c r="E40" s="134"/>
    </row>
    <row r="41" customFormat="false" ht="15" hidden="false" customHeight="false" outlineLevel="0" collapsed="false">
      <c r="A41" s="132"/>
      <c r="B41" s="136" t="s">
        <v>883</v>
      </c>
      <c r="C41" s="134"/>
      <c r="D41" s="134"/>
      <c r="E41" s="134"/>
    </row>
    <row r="42" customFormat="false" ht="15" hidden="false" customHeight="false" outlineLevel="0" collapsed="false">
      <c r="A42" s="132"/>
      <c r="B42" s="136" t="s">
        <v>856</v>
      </c>
      <c r="C42" s="134"/>
      <c r="D42" s="134"/>
      <c r="E42" s="134"/>
    </row>
    <row r="43" customFormat="false" ht="25.5" hidden="false" customHeight="false" outlineLevel="0" collapsed="false">
      <c r="A43" s="132"/>
      <c r="B43" s="136" t="s">
        <v>884</v>
      </c>
      <c r="C43" s="134"/>
      <c r="D43" s="134"/>
      <c r="E43" s="134"/>
    </row>
    <row r="44" customFormat="false" ht="15" hidden="false" customHeight="false" outlineLevel="0" collapsed="false">
      <c r="A44" s="132"/>
      <c r="B44" s="136" t="s">
        <v>885</v>
      </c>
      <c r="C44" s="134"/>
      <c r="D44" s="134"/>
      <c r="E44" s="134"/>
    </row>
    <row r="45" customFormat="false" ht="15" hidden="false" customHeight="false" outlineLevel="0" collapsed="false">
      <c r="A45" s="132"/>
      <c r="B45" s="136" t="s">
        <v>886</v>
      </c>
      <c r="C45" s="134"/>
      <c r="D45" s="134"/>
      <c r="E45" s="134"/>
    </row>
    <row r="46" customFormat="false" ht="15" hidden="false" customHeight="false" outlineLevel="0" collapsed="false">
      <c r="A46" s="132"/>
      <c r="B46" s="136" t="s">
        <v>887</v>
      </c>
      <c r="C46" s="134"/>
      <c r="D46" s="134"/>
      <c r="E46" s="134"/>
    </row>
    <row r="47" customFormat="false" ht="38.25" hidden="false" customHeight="false" outlineLevel="0" collapsed="false">
      <c r="A47" s="132"/>
      <c r="B47" s="136" t="s">
        <v>888</v>
      </c>
      <c r="C47" s="134"/>
      <c r="D47" s="134"/>
      <c r="E47" s="134"/>
    </row>
    <row r="48" customFormat="false" ht="15" hidden="false" customHeight="false" outlineLevel="0" collapsed="false">
      <c r="A48" s="132"/>
      <c r="B48" s="136" t="s">
        <v>863</v>
      </c>
      <c r="C48" s="134"/>
      <c r="D48" s="134"/>
      <c r="E48" s="134"/>
    </row>
    <row r="49" customFormat="false" ht="38.25" hidden="false" customHeight="false" outlineLevel="0" collapsed="false">
      <c r="A49" s="132"/>
      <c r="B49" s="136" t="s">
        <v>864</v>
      </c>
      <c r="C49" s="134"/>
      <c r="D49" s="134"/>
      <c r="E49" s="134"/>
    </row>
    <row r="50" customFormat="false" ht="38.25" hidden="false" customHeight="false" outlineLevel="0" collapsed="false">
      <c r="A50" s="132"/>
      <c r="B50" s="136" t="s">
        <v>865</v>
      </c>
      <c r="C50" s="134"/>
      <c r="D50" s="134"/>
      <c r="E50" s="134"/>
    </row>
    <row r="51" customFormat="false" ht="15" hidden="false" customHeight="false" outlineLevel="0" collapsed="false">
      <c r="A51" s="132"/>
      <c r="B51" s="136" t="s">
        <v>867</v>
      </c>
      <c r="C51" s="134"/>
      <c r="D51" s="134"/>
      <c r="E51" s="134"/>
    </row>
    <row r="52" customFormat="false" ht="15" hidden="false" customHeight="false" outlineLevel="0" collapsed="false">
      <c r="A52" s="132"/>
      <c r="B52" s="136" t="s">
        <v>889</v>
      </c>
      <c r="C52" s="134"/>
      <c r="D52" s="134"/>
      <c r="E52" s="134"/>
    </row>
    <row r="53" customFormat="false" ht="15" hidden="false" customHeight="false" outlineLevel="0" collapsed="false">
      <c r="A53" s="132"/>
      <c r="B53" s="136" t="s">
        <v>869</v>
      </c>
      <c r="C53" s="134"/>
      <c r="D53" s="134"/>
      <c r="E53" s="134"/>
    </row>
    <row r="54" customFormat="false" ht="15" hidden="false" customHeight="false" outlineLevel="0" collapsed="false">
      <c r="A54" s="132"/>
      <c r="B54" s="136" t="s">
        <v>890</v>
      </c>
      <c r="C54" s="134"/>
      <c r="D54" s="134"/>
      <c r="E54" s="134"/>
    </row>
    <row r="55" customFormat="false" ht="15" hidden="false" customHeight="false" outlineLevel="0" collapsed="false">
      <c r="A55" s="132"/>
      <c r="B55" s="136" t="s">
        <v>891</v>
      </c>
      <c r="C55" s="134"/>
      <c r="D55" s="134"/>
      <c r="E55" s="134"/>
    </row>
    <row r="56" customFormat="false" ht="15" hidden="false" customHeight="false" outlineLevel="0" collapsed="false">
      <c r="A56" s="132"/>
      <c r="B56" s="136" t="s">
        <v>872</v>
      </c>
      <c r="C56" s="134"/>
      <c r="D56" s="134"/>
      <c r="E56" s="134"/>
    </row>
    <row r="57" customFormat="false" ht="15" hidden="false" customHeight="false" outlineLevel="0" collapsed="false">
      <c r="A57" s="132"/>
      <c r="B57" s="136" t="s">
        <v>873</v>
      </c>
      <c r="C57" s="134"/>
      <c r="D57" s="134"/>
      <c r="E57" s="134"/>
    </row>
    <row r="58" customFormat="false" ht="15" hidden="false" customHeight="false" outlineLevel="0" collapsed="false">
      <c r="A58" s="132"/>
      <c r="B58" s="136" t="s">
        <v>874</v>
      </c>
      <c r="C58" s="134"/>
      <c r="D58" s="134"/>
      <c r="E58" s="134"/>
    </row>
    <row r="59" customFormat="false" ht="25.5" hidden="false" customHeight="false" outlineLevel="0" collapsed="false">
      <c r="A59" s="132"/>
      <c r="B59" s="136" t="s">
        <v>875</v>
      </c>
      <c r="C59" s="134"/>
      <c r="D59" s="134"/>
      <c r="E59" s="134"/>
    </row>
    <row r="60" customFormat="false" ht="26.25" hidden="false" customHeight="false" outlineLevel="0" collapsed="false">
      <c r="A60" s="132"/>
      <c r="B60" s="137" t="s">
        <v>876</v>
      </c>
      <c r="C60" s="134"/>
      <c r="D60" s="134"/>
      <c r="E60" s="134"/>
    </row>
    <row r="61" customFormat="false" ht="15" hidden="false" customHeight="true" outlineLevel="0" collapsed="false">
      <c r="A61" s="132" t="s">
        <v>892</v>
      </c>
      <c r="B61" s="133" t="s">
        <v>893</v>
      </c>
      <c r="C61" s="134" t="n">
        <v>2</v>
      </c>
      <c r="D61" s="134" t="n">
        <v>620</v>
      </c>
      <c r="E61" s="134"/>
    </row>
    <row r="62" customFormat="false" ht="15" hidden="false" customHeight="false" outlineLevel="0" collapsed="false">
      <c r="A62" s="132"/>
      <c r="B62" s="136" t="s">
        <v>894</v>
      </c>
      <c r="C62" s="134"/>
      <c r="D62" s="134"/>
      <c r="E62" s="134"/>
    </row>
    <row r="63" customFormat="false" ht="25.5" hidden="false" customHeight="false" outlineLevel="0" collapsed="false">
      <c r="A63" s="132"/>
      <c r="B63" s="136" t="s">
        <v>895</v>
      </c>
      <c r="C63" s="134"/>
      <c r="D63" s="134"/>
      <c r="E63" s="134"/>
    </row>
    <row r="64" customFormat="false" ht="25.5" hidden="false" customHeight="false" outlineLevel="0" collapsed="false">
      <c r="A64" s="132"/>
      <c r="B64" s="136" t="s">
        <v>896</v>
      </c>
      <c r="C64" s="134"/>
      <c r="D64" s="134"/>
      <c r="E64" s="134"/>
    </row>
    <row r="65" customFormat="false" ht="15" hidden="false" customHeight="false" outlineLevel="0" collapsed="false">
      <c r="A65" s="132"/>
      <c r="B65" s="136" t="s">
        <v>897</v>
      </c>
      <c r="C65" s="134"/>
      <c r="D65" s="134"/>
      <c r="E65" s="134"/>
    </row>
    <row r="66" customFormat="false" ht="15" hidden="false" customHeight="false" outlineLevel="0" collapsed="false">
      <c r="A66" s="132"/>
      <c r="B66" s="136" t="s">
        <v>898</v>
      </c>
      <c r="C66" s="134"/>
      <c r="D66" s="134"/>
      <c r="E66" s="134"/>
    </row>
    <row r="67" customFormat="false" ht="15" hidden="false" customHeight="false" outlineLevel="0" collapsed="false">
      <c r="A67" s="132"/>
      <c r="B67" s="136" t="s">
        <v>899</v>
      </c>
      <c r="C67" s="134"/>
      <c r="D67" s="134"/>
      <c r="E67" s="134"/>
    </row>
    <row r="68" customFormat="false" ht="25.5" hidden="false" customHeight="false" outlineLevel="0" collapsed="false">
      <c r="A68" s="132"/>
      <c r="B68" s="136" t="s">
        <v>900</v>
      </c>
      <c r="C68" s="134"/>
      <c r="D68" s="134"/>
      <c r="E68" s="134"/>
    </row>
    <row r="69" customFormat="false" ht="25.5" hidden="false" customHeight="false" outlineLevel="0" collapsed="false">
      <c r="A69" s="132"/>
      <c r="B69" s="136" t="s">
        <v>901</v>
      </c>
      <c r="C69" s="134"/>
      <c r="D69" s="134"/>
      <c r="E69" s="134"/>
    </row>
    <row r="70" customFormat="false" ht="15" hidden="false" customHeight="false" outlineLevel="0" collapsed="false">
      <c r="A70" s="132"/>
      <c r="B70" s="136" t="s">
        <v>902</v>
      </c>
      <c r="C70" s="134"/>
      <c r="D70" s="134"/>
      <c r="E70" s="134"/>
    </row>
    <row r="71" customFormat="false" ht="15" hidden="false" customHeight="false" outlineLevel="0" collapsed="false">
      <c r="A71" s="132"/>
      <c r="B71" s="136" t="s">
        <v>903</v>
      </c>
      <c r="C71" s="134"/>
      <c r="D71" s="134"/>
      <c r="E71" s="134"/>
    </row>
    <row r="72" customFormat="false" ht="38.25" hidden="false" customHeight="false" outlineLevel="0" collapsed="false">
      <c r="A72" s="132"/>
      <c r="B72" s="136" t="s">
        <v>904</v>
      </c>
      <c r="C72" s="134"/>
      <c r="D72" s="134"/>
      <c r="E72" s="134"/>
    </row>
    <row r="73" customFormat="false" ht="51" hidden="false" customHeight="false" outlineLevel="0" collapsed="false">
      <c r="A73" s="132"/>
      <c r="B73" s="136" t="s">
        <v>905</v>
      </c>
      <c r="C73" s="134"/>
      <c r="D73" s="134"/>
      <c r="E73" s="134"/>
    </row>
    <row r="74" customFormat="false" ht="15" hidden="false" customHeight="false" outlineLevel="0" collapsed="false">
      <c r="A74" s="132"/>
      <c r="B74" s="136" t="s">
        <v>906</v>
      </c>
      <c r="C74" s="134"/>
      <c r="D74" s="134"/>
      <c r="E74" s="134"/>
    </row>
    <row r="75" customFormat="false" ht="15" hidden="false" customHeight="false" outlineLevel="0" collapsed="false">
      <c r="A75" s="132"/>
      <c r="B75" s="136" t="s">
        <v>907</v>
      </c>
      <c r="C75" s="134"/>
      <c r="D75" s="134"/>
      <c r="E75" s="134"/>
    </row>
    <row r="76" customFormat="false" ht="26.25" hidden="false" customHeight="false" outlineLevel="0" collapsed="false">
      <c r="A76" s="132"/>
      <c r="B76" s="137" t="s">
        <v>876</v>
      </c>
      <c r="C76" s="134"/>
      <c r="D76" s="134"/>
      <c r="E76" s="134"/>
    </row>
    <row r="77" customFormat="false" ht="15" hidden="false" customHeight="true" outlineLevel="0" collapsed="false">
      <c r="A77" s="132" t="s">
        <v>908</v>
      </c>
      <c r="B77" s="133" t="s">
        <v>909</v>
      </c>
      <c r="C77" s="134" t="n">
        <v>4</v>
      </c>
      <c r="D77" s="134" t="n">
        <v>250</v>
      </c>
      <c r="E77" s="134"/>
    </row>
    <row r="78" customFormat="false" ht="15" hidden="false" customHeight="false" outlineLevel="0" collapsed="false">
      <c r="A78" s="132"/>
      <c r="B78" s="136" t="s">
        <v>910</v>
      </c>
      <c r="C78" s="134"/>
      <c r="D78" s="134"/>
      <c r="E78" s="134"/>
    </row>
    <row r="79" customFormat="false" ht="15" hidden="false" customHeight="false" outlineLevel="0" collapsed="false">
      <c r="A79" s="132"/>
      <c r="B79" s="136" t="s">
        <v>911</v>
      </c>
      <c r="C79" s="134"/>
      <c r="D79" s="134"/>
      <c r="E79" s="134"/>
    </row>
    <row r="80" customFormat="false" ht="15" hidden="false" customHeight="false" outlineLevel="0" collapsed="false">
      <c r="A80" s="132"/>
      <c r="B80" s="136" t="s">
        <v>912</v>
      </c>
      <c r="C80" s="134"/>
      <c r="D80" s="134"/>
      <c r="E80" s="134"/>
    </row>
    <row r="81" customFormat="false" ht="25.5" hidden="false" customHeight="false" outlineLevel="0" collapsed="false">
      <c r="A81" s="132"/>
      <c r="B81" s="136" t="s">
        <v>913</v>
      </c>
      <c r="C81" s="134"/>
      <c r="D81" s="134"/>
      <c r="E81" s="134"/>
    </row>
    <row r="82" customFormat="false" ht="25.5" hidden="false" customHeight="false" outlineLevel="0" collapsed="false">
      <c r="A82" s="132"/>
      <c r="B82" s="136" t="s">
        <v>914</v>
      </c>
      <c r="C82" s="134"/>
      <c r="D82" s="134"/>
      <c r="E82" s="134"/>
    </row>
    <row r="83" customFormat="false" ht="15" hidden="false" customHeight="false" outlineLevel="0" collapsed="false">
      <c r="A83" s="132"/>
      <c r="B83" s="136" t="s">
        <v>915</v>
      </c>
      <c r="C83" s="134"/>
      <c r="D83" s="134"/>
      <c r="E83" s="134"/>
    </row>
    <row r="84" customFormat="false" ht="15" hidden="false" customHeight="false" outlineLevel="0" collapsed="false">
      <c r="A84" s="132"/>
      <c r="B84" s="136" t="s">
        <v>916</v>
      </c>
      <c r="C84" s="134"/>
      <c r="D84" s="134"/>
      <c r="E84" s="134"/>
    </row>
    <row r="85" customFormat="false" ht="15" hidden="false" customHeight="false" outlineLevel="0" collapsed="false">
      <c r="A85" s="132"/>
      <c r="B85" s="136" t="s">
        <v>917</v>
      </c>
      <c r="C85" s="134"/>
      <c r="D85" s="134"/>
      <c r="E85" s="134"/>
    </row>
    <row r="86" customFormat="false" ht="15" hidden="false" customHeight="false" outlineLevel="0" collapsed="false">
      <c r="A86" s="132"/>
      <c r="B86" s="136" t="s">
        <v>918</v>
      </c>
      <c r="C86" s="134"/>
      <c r="D86" s="134"/>
      <c r="E86" s="134"/>
    </row>
    <row r="87" customFormat="false" ht="26.25" hidden="false" customHeight="false" outlineLevel="0" collapsed="false">
      <c r="A87" s="132"/>
      <c r="B87" s="137" t="s">
        <v>876</v>
      </c>
      <c r="C87" s="134"/>
      <c r="D87" s="134"/>
      <c r="E87" s="134"/>
    </row>
    <row r="88" customFormat="false" ht="15" hidden="false" customHeight="true" outlineLevel="0" collapsed="false">
      <c r="A88" s="132" t="s">
        <v>919</v>
      </c>
      <c r="B88" s="133" t="s">
        <v>220</v>
      </c>
      <c r="C88" s="134" t="n">
        <v>2</v>
      </c>
      <c r="D88" s="134" t="n">
        <v>55</v>
      </c>
      <c r="E88" s="134"/>
    </row>
    <row r="89" customFormat="false" ht="25.5" hidden="false" customHeight="false" outlineLevel="0" collapsed="false">
      <c r="A89" s="132"/>
      <c r="B89" s="136" t="s">
        <v>920</v>
      </c>
      <c r="C89" s="134"/>
      <c r="D89" s="134"/>
      <c r="E89" s="134"/>
    </row>
    <row r="90" customFormat="false" ht="15" hidden="false" customHeight="false" outlineLevel="0" collapsed="false">
      <c r="A90" s="132"/>
      <c r="B90" s="136" t="s">
        <v>921</v>
      </c>
      <c r="C90" s="134"/>
      <c r="D90" s="134"/>
      <c r="E90" s="134"/>
    </row>
    <row r="91" customFormat="false" ht="15" hidden="false" customHeight="false" outlineLevel="0" collapsed="false">
      <c r="A91" s="132"/>
      <c r="B91" s="136" t="s">
        <v>922</v>
      </c>
      <c r="C91" s="134"/>
      <c r="D91" s="134"/>
      <c r="E91" s="134"/>
    </row>
    <row r="92" customFormat="false" ht="15" hidden="false" customHeight="false" outlineLevel="0" collapsed="false">
      <c r="A92" s="132"/>
      <c r="B92" s="136" t="s">
        <v>923</v>
      </c>
      <c r="C92" s="134"/>
      <c r="D92" s="134"/>
      <c r="E92" s="134"/>
    </row>
    <row r="93" customFormat="false" ht="15" hidden="false" customHeight="false" outlineLevel="0" collapsed="false">
      <c r="A93" s="132"/>
      <c r="B93" s="136" t="s">
        <v>924</v>
      </c>
      <c r="C93" s="134"/>
      <c r="D93" s="134"/>
      <c r="E93" s="134"/>
    </row>
    <row r="94" customFormat="false" ht="25.5" hidden="false" customHeight="false" outlineLevel="0" collapsed="false">
      <c r="A94" s="132"/>
      <c r="B94" s="136" t="s">
        <v>925</v>
      </c>
      <c r="C94" s="134"/>
      <c r="D94" s="134"/>
      <c r="E94" s="134"/>
    </row>
    <row r="95" customFormat="false" ht="15" hidden="false" customHeight="false" outlineLevel="0" collapsed="false">
      <c r="A95" s="132"/>
      <c r="B95" s="136" t="s">
        <v>926</v>
      </c>
      <c r="C95" s="134"/>
      <c r="D95" s="134"/>
      <c r="E95" s="134"/>
    </row>
    <row r="96" customFormat="false" ht="15" hidden="false" customHeight="false" outlineLevel="0" collapsed="false">
      <c r="A96" s="132"/>
      <c r="B96" s="136" t="s">
        <v>927</v>
      </c>
      <c r="C96" s="134"/>
      <c r="D96" s="134"/>
      <c r="E96" s="134"/>
    </row>
    <row r="97" customFormat="false" ht="15" hidden="false" customHeight="false" outlineLevel="0" collapsed="false">
      <c r="A97" s="132"/>
      <c r="B97" s="136" t="s">
        <v>928</v>
      </c>
      <c r="C97" s="134"/>
      <c r="D97" s="134"/>
      <c r="E97" s="134"/>
    </row>
    <row r="98" customFormat="false" ht="15" hidden="false" customHeight="false" outlineLevel="0" collapsed="false">
      <c r="A98" s="132"/>
      <c r="B98" s="136" t="s">
        <v>929</v>
      </c>
      <c r="C98" s="134"/>
      <c r="D98" s="134"/>
      <c r="E98" s="134"/>
    </row>
    <row r="99" customFormat="false" ht="15" hidden="false" customHeight="false" outlineLevel="0" collapsed="false">
      <c r="A99" s="132"/>
      <c r="B99" s="136" t="s">
        <v>930</v>
      </c>
      <c r="C99" s="134"/>
      <c r="D99" s="134"/>
      <c r="E99" s="134"/>
    </row>
    <row r="100" customFormat="false" ht="15" hidden="false" customHeight="false" outlineLevel="0" collapsed="false">
      <c r="A100" s="132"/>
      <c r="B100" s="136" t="s">
        <v>931</v>
      </c>
      <c r="C100" s="134"/>
      <c r="D100" s="134"/>
      <c r="E100" s="134"/>
    </row>
    <row r="101" customFormat="false" ht="15" hidden="false" customHeight="false" outlineLevel="0" collapsed="false">
      <c r="A101" s="132"/>
      <c r="B101" s="136" t="s">
        <v>932</v>
      </c>
      <c r="C101" s="134"/>
      <c r="D101" s="134"/>
      <c r="E101" s="134"/>
    </row>
    <row r="102" customFormat="false" ht="15" hidden="false" customHeight="false" outlineLevel="0" collapsed="false">
      <c r="A102" s="132"/>
      <c r="B102" s="136" t="s">
        <v>933</v>
      </c>
      <c r="C102" s="134"/>
      <c r="D102" s="134"/>
      <c r="E102" s="134"/>
    </row>
    <row r="103" customFormat="false" ht="15" hidden="false" customHeight="false" outlineLevel="0" collapsed="false">
      <c r="A103" s="132"/>
      <c r="B103" s="136" t="s">
        <v>934</v>
      </c>
      <c r="C103" s="134"/>
      <c r="D103" s="134"/>
      <c r="E103" s="134"/>
    </row>
    <row r="104" customFormat="false" ht="15" hidden="false" customHeight="false" outlineLevel="0" collapsed="false">
      <c r="A104" s="132"/>
      <c r="B104" s="136" t="s">
        <v>935</v>
      </c>
      <c r="C104" s="134"/>
      <c r="D104" s="134"/>
      <c r="E104" s="134"/>
    </row>
    <row r="105" customFormat="false" ht="15" hidden="false" customHeight="false" outlineLevel="0" collapsed="false">
      <c r="A105" s="132"/>
      <c r="B105" s="136" t="s">
        <v>936</v>
      </c>
      <c r="C105" s="134"/>
      <c r="D105" s="134"/>
      <c r="E105" s="134"/>
    </row>
    <row r="106" customFormat="false" ht="15" hidden="false" customHeight="false" outlineLevel="0" collapsed="false">
      <c r="A106" s="132"/>
      <c r="B106" s="136" t="s">
        <v>918</v>
      </c>
      <c r="C106" s="134"/>
      <c r="D106" s="134"/>
      <c r="E106" s="134"/>
    </row>
    <row r="107" customFormat="false" ht="26.25" hidden="false" customHeight="false" outlineLevel="0" collapsed="false">
      <c r="A107" s="132"/>
      <c r="B107" s="137" t="s">
        <v>876</v>
      </c>
      <c r="C107" s="134"/>
      <c r="D107" s="134"/>
      <c r="E107" s="134"/>
    </row>
    <row r="108" customFormat="false" ht="15" hidden="false" customHeight="true" outlineLevel="0" collapsed="false">
      <c r="A108" s="132" t="s">
        <v>937</v>
      </c>
      <c r="B108" s="133" t="s">
        <v>938</v>
      </c>
      <c r="C108" s="134" t="n">
        <v>2</v>
      </c>
      <c r="D108" s="134" t="n">
        <v>85</v>
      </c>
      <c r="E108" s="134"/>
    </row>
    <row r="109" customFormat="false" ht="15" hidden="false" customHeight="false" outlineLevel="0" collapsed="false">
      <c r="A109" s="132"/>
      <c r="B109" s="136" t="s">
        <v>939</v>
      </c>
      <c r="C109" s="134"/>
      <c r="D109" s="134"/>
      <c r="E109" s="134"/>
    </row>
    <row r="110" customFormat="false" ht="15" hidden="false" customHeight="false" outlineLevel="0" collapsed="false">
      <c r="A110" s="132"/>
      <c r="B110" s="136" t="s">
        <v>940</v>
      </c>
      <c r="C110" s="134"/>
      <c r="D110" s="134"/>
      <c r="E110" s="134"/>
    </row>
    <row r="111" customFormat="false" ht="15" hidden="false" customHeight="false" outlineLevel="0" collapsed="false">
      <c r="A111" s="132"/>
      <c r="B111" s="136" t="s">
        <v>941</v>
      </c>
      <c r="C111" s="134"/>
      <c r="D111" s="134"/>
      <c r="E111" s="134"/>
    </row>
    <row r="112" customFormat="false" ht="15" hidden="false" customHeight="false" outlineLevel="0" collapsed="false">
      <c r="A112" s="132"/>
      <c r="B112" s="136" t="s">
        <v>942</v>
      </c>
      <c r="C112" s="134"/>
      <c r="D112" s="134"/>
      <c r="E112" s="134"/>
    </row>
    <row r="113" customFormat="false" ht="15" hidden="false" customHeight="false" outlineLevel="0" collapsed="false">
      <c r="A113" s="132"/>
      <c r="B113" s="136" t="s">
        <v>943</v>
      </c>
      <c r="C113" s="134"/>
      <c r="D113" s="134"/>
      <c r="E113" s="134"/>
    </row>
    <row r="114" customFormat="false" ht="15" hidden="false" customHeight="false" outlineLevel="0" collapsed="false">
      <c r="A114" s="132"/>
      <c r="B114" s="136" t="s">
        <v>944</v>
      </c>
      <c r="C114" s="134"/>
      <c r="D114" s="134"/>
      <c r="E114" s="134"/>
    </row>
    <row r="115" customFormat="false" ht="15" hidden="false" customHeight="false" outlineLevel="0" collapsed="false">
      <c r="A115" s="132"/>
      <c r="B115" s="136" t="s">
        <v>945</v>
      </c>
      <c r="C115" s="134"/>
      <c r="D115" s="134"/>
      <c r="E115" s="134"/>
    </row>
    <row r="116" customFormat="false" ht="15" hidden="false" customHeight="false" outlineLevel="0" collapsed="false">
      <c r="A116" s="132"/>
      <c r="B116" s="136" t="s">
        <v>946</v>
      </c>
      <c r="C116" s="134"/>
      <c r="D116" s="134"/>
      <c r="E116" s="134"/>
    </row>
    <row r="117" customFormat="false" ht="15" hidden="false" customHeight="false" outlineLevel="0" collapsed="false">
      <c r="A117" s="132"/>
      <c r="B117" s="136" t="s">
        <v>947</v>
      </c>
      <c r="C117" s="134"/>
      <c r="D117" s="134"/>
      <c r="E117" s="134"/>
    </row>
    <row r="118" customFormat="false" ht="15" hidden="false" customHeight="false" outlineLevel="0" collapsed="false">
      <c r="A118" s="132"/>
      <c r="B118" s="136" t="s">
        <v>948</v>
      </c>
      <c r="C118" s="134"/>
      <c r="D118" s="134"/>
      <c r="E118" s="134"/>
    </row>
    <row r="119" customFormat="false" ht="15" hidden="false" customHeight="false" outlineLevel="0" collapsed="false">
      <c r="A119" s="132"/>
      <c r="B119" s="136" t="s">
        <v>949</v>
      </c>
      <c r="C119" s="134"/>
      <c r="D119" s="134"/>
      <c r="E119" s="134"/>
    </row>
    <row r="120" customFormat="false" ht="15" hidden="false" customHeight="false" outlineLevel="0" collapsed="false">
      <c r="A120" s="132"/>
      <c r="B120" s="136" t="s">
        <v>950</v>
      </c>
      <c r="C120" s="134"/>
      <c r="D120" s="134"/>
      <c r="E120" s="134"/>
    </row>
    <row r="121" customFormat="false" ht="15" hidden="false" customHeight="false" outlineLevel="0" collapsed="false">
      <c r="A121" s="132"/>
      <c r="B121" s="136" t="s">
        <v>951</v>
      </c>
      <c r="C121" s="134"/>
      <c r="D121" s="134"/>
      <c r="E121" s="134"/>
    </row>
    <row r="122" customFormat="false" ht="25.5" hidden="false" customHeight="false" outlineLevel="0" collapsed="false">
      <c r="A122" s="132"/>
      <c r="B122" s="136" t="s">
        <v>952</v>
      </c>
      <c r="C122" s="134"/>
      <c r="D122" s="134"/>
      <c r="E122" s="134"/>
    </row>
    <row r="123" customFormat="false" ht="15.75" hidden="false" customHeight="false" outlineLevel="0" collapsed="false">
      <c r="A123" s="132"/>
      <c r="B123" s="137" t="s">
        <v>953</v>
      </c>
      <c r="C123" s="134"/>
      <c r="D123" s="134"/>
      <c r="E123" s="134"/>
    </row>
    <row r="124" customFormat="false" ht="15" hidden="false" customHeight="true" outlineLevel="0" collapsed="false">
      <c r="A124" s="132" t="s">
        <v>954</v>
      </c>
      <c r="B124" s="133" t="s">
        <v>955</v>
      </c>
      <c r="C124" s="134" t="n">
        <v>1</v>
      </c>
      <c r="D124" s="135" t="n">
        <v>1800</v>
      </c>
      <c r="E124" s="135"/>
    </row>
    <row r="125" customFormat="false" ht="25.5" hidden="false" customHeight="false" outlineLevel="0" collapsed="false">
      <c r="A125" s="132"/>
      <c r="B125" s="136" t="s">
        <v>956</v>
      </c>
      <c r="C125" s="134"/>
      <c r="D125" s="135"/>
      <c r="E125" s="135"/>
    </row>
    <row r="126" customFormat="false" ht="25.5" hidden="false" customHeight="false" outlineLevel="0" collapsed="false">
      <c r="A126" s="132"/>
      <c r="B126" s="136" t="s">
        <v>957</v>
      </c>
      <c r="C126" s="134"/>
      <c r="D126" s="135"/>
      <c r="E126" s="135"/>
    </row>
    <row r="127" customFormat="false" ht="25.5" hidden="false" customHeight="false" outlineLevel="0" collapsed="false">
      <c r="A127" s="132"/>
      <c r="B127" s="136" t="s">
        <v>958</v>
      </c>
      <c r="C127" s="134"/>
      <c r="D127" s="135"/>
      <c r="E127" s="135"/>
    </row>
    <row r="128" customFormat="false" ht="15" hidden="false" customHeight="false" outlineLevel="0" collapsed="false">
      <c r="A128" s="132"/>
      <c r="B128" s="136" t="s">
        <v>959</v>
      </c>
      <c r="C128" s="134"/>
      <c r="D128" s="135"/>
      <c r="E128" s="135"/>
    </row>
    <row r="129" customFormat="false" ht="38.25" hidden="false" customHeight="false" outlineLevel="0" collapsed="false">
      <c r="A129" s="132"/>
      <c r="B129" s="136" t="s">
        <v>960</v>
      </c>
      <c r="C129" s="134"/>
      <c r="D129" s="135"/>
      <c r="E129" s="135"/>
    </row>
    <row r="130" customFormat="false" ht="15" hidden="false" customHeight="false" outlineLevel="0" collapsed="false">
      <c r="A130" s="132"/>
      <c r="B130" s="136" t="s">
        <v>961</v>
      </c>
      <c r="C130" s="134"/>
      <c r="D130" s="135"/>
      <c r="E130" s="135"/>
    </row>
    <row r="131" customFormat="false" ht="15.75" hidden="false" customHeight="false" outlineLevel="0" collapsed="false">
      <c r="A131" s="132"/>
      <c r="B131" s="137" t="s">
        <v>962</v>
      </c>
      <c r="C131" s="134"/>
      <c r="D131" s="135"/>
      <c r="E131" s="135"/>
    </row>
    <row r="132" customFormat="false" ht="15.75" hidden="false" customHeight="true" outlineLevel="0" collapsed="false">
      <c r="A132" s="138" t="s">
        <v>963</v>
      </c>
      <c r="B132" s="138"/>
      <c r="C132" s="138"/>
      <c r="D132" s="138"/>
      <c r="E132" s="139"/>
    </row>
    <row r="133" customFormat="false" ht="15" hidden="false" customHeight="false" outlineLevel="0" collapsed="false">
      <c r="A133" s="140"/>
      <c r="B133" s="140"/>
      <c r="C133" s="140"/>
      <c r="D133" s="140"/>
      <c r="E133" s="140"/>
    </row>
    <row r="134" customFormat="false" ht="15" hidden="false" customHeight="false" outlineLevel="0" collapsed="false">
      <c r="A134" s="141"/>
    </row>
    <row r="136" customFormat="false" ht="15" hidden="true" customHeight="false" outlineLevel="0" collapsed="false">
      <c r="D136" s="0" t="n">
        <v>1680</v>
      </c>
      <c r="E136" s="0" t="n">
        <v>6</v>
      </c>
      <c r="F136" s="0" t="n">
        <f aca="false">D136*E136</f>
        <v>10080</v>
      </c>
    </row>
    <row r="137" customFormat="false" ht="15" hidden="true" customHeight="false" outlineLevel="0" collapsed="false">
      <c r="D137" s="0" t="n">
        <v>850</v>
      </c>
      <c r="E137" s="0" t="n">
        <v>36</v>
      </c>
      <c r="F137" s="0" t="n">
        <f aca="false">D137*E137</f>
        <v>30600</v>
      </c>
    </row>
    <row r="138" customFormat="false" ht="15" hidden="true" customHeight="false" outlineLevel="0" collapsed="false">
      <c r="D138" s="0" t="n">
        <v>620</v>
      </c>
      <c r="E138" s="0" t="n">
        <v>2</v>
      </c>
      <c r="F138" s="0" t="n">
        <f aca="false">D138*E138</f>
        <v>1240</v>
      </c>
    </row>
    <row r="139" customFormat="false" ht="15" hidden="true" customHeight="false" outlineLevel="0" collapsed="false">
      <c r="D139" s="0" t="n">
        <v>250</v>
      </c>
      <c r="E139" s="0" t="n">
        <v>4</v>
      </c>
      <c r="F139" s="0" t="n">
        <f aca="false">D139*E139</f>
        <v>1000</v>
      </c>
    </row>
    <row r="140" customFormat="false" ht="15" hidden="true" customHeight="false" outlineLevel="0" collapsed="false">
      <c r="D140" s="0" t="n">
        <v>55</v>
      </c>
      <c r="E140" s="0" t="n">
        <v>2</v>
      </c>
      <c r="F140" s="0" t="n">
        <f aca="false">D140*E140</f>
        <v>110</v>
      </c>
    </row>
    <row r="141" customFormat="false" ht="15" hidden="true" customHeight="false" outlineLevel="0" collapsed="false">
      <c r="D141" s="0" t="n">
        <v>85</v>
      </c>
      <c r="E141" s="0" t="n">
        <v>2</v>
      </c>
      <c r="F141" s="0" t="n">
        <f aca="false">D141*E141</f>
        <v>170</v>
      </c>
    </row>
    <row r="142" customFormat="false" ht="15" hidden="true" customHeight="false" outlineLevel="0" collapsed="false">
      <c r="D142" s="0" t="n">
        <v>1800</v>
      </c>
      <c r="E142" s="0" t="n">
        <v>1</v>
      </c>
      <c r="F142" s="0" t="n">
        <f aca="false">D142*E142</f>
        <v>1800</v>
      </c>
    </row>
    <row r="143" customFormat="false" ht="15" hidden="true" customHeight="false" outlineLevel="0" collapsed="false">
      <c r="F143" s="0" t="n">
        <f aca="false">SUM(F136:F142)</f>
        <v>45000</v>
      </c>
    </row>
  </sheetData>
  <mergeCells count="29">
    <mergeCell ref="A4:A7"/>
    <mergeCell ref="B4:B7"/>
    <mergeCell ref="C4:C7"/>
    <mergeCell ref="D4:E4"/>
    <mergeCell ref="D5:E5"/>
    <mergeCell ref="D6:E6"/>
    <mergeCell ref="D7:E7"/>
    <mergeCell ref="A8:A35"/>
    <mergeCell ref="C8:C35"/>
    <mergeCell ref="D8:E35"/>
    <mergeCell ref="A36:A60"/>
    <mergeCell ref="C36:C60"/>
    <mergeCell ref="D36:E60"/>
    <mergeCell ref="A61:A76"/>
    <mergeCell ref="C61:C76"/>
    <mergeCell ref="D61:E76"/>
    <mergeCell ref="A77:A87"/>
    <mergeCell ref="C77:C87"/>
    <mergeCell ref="D77:E87"/>
    <mergeCell ref="A88:A107"/>
    <mergeCell ref="C88:C107"/>
    <mergeCell ref="D88:E107"/>
    <mergeCell ref="A108:A123"/>
    <mergeCell ref="C108:C123"/>
    <mergeCell ref="D108:E123"/>
    <mergeCell ref="A124:A131"/>
    <mergeCell ref="C124:C131"/>
    <mergeCell ref="D124:E131"/>
    <mergeCell ref="A132:D1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23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23" activeCellId="0" sqref="C123"/>
    </sheetView>
  </sheetViews>
  <sheetFormatPr defaultRowHeight="15"/>
  <cols>
    <col collapsed="false" hidden="false" max="1" min="1" style="0" width="64.7004048582996"/>
    <col collapsed="false" hidden="false" max="2" min="2" style="0" width="8.57085020242915"/>
    <col collapsed="false" hidden="false" max="3" min="3" style="0" width="14.5668016194332"/>
    <col collapsed="false" hidden="false" max="1025" min="4" style="0" width="8.57085020242915"/>
  </cols>
  <sheetData>
    <row r="1" customFormat="false" ht="15.75" hidden="false" customHeight="false" outlineLevel="0" collapsed="false"/>
    <row r="2" customFormat="false" ht="15.75" hidden="false" customHeight="false" outlineLevel="0" collapsed="false">
      <c r="A2" s="142" t="s">
        <v>964</v>
      </c>
      <c r="B2" s="143" t="s">
        <v>965</v>
      </c>
      <c r="C2" s="144" t="s">
        <v>966</v>
      </c>
    </row>
    <row r="3" customFormat="false" ht="26.25" hidden="false" customHeight="false" outlineLevel="0" collapsed="false">
      <c r="A3" s="145" t="s">
        <v>967</v>
      </c>
      <c r="B3" s="146" t="n">
        <v>1</v>
      </c>
      <c r="C3" s="147" t="n">
        <v>13980</v>
      </c>
    </row>
    <row r="4" customFormat="false" ht="15.75" hidden="false" customHeight="true" outlineLevel="0" collapsed="false">
      <c r="A4" s="148" t="s">
        <v>968</v>
      </c>
      <c r="B4" s="148"/>
      <c r="C4" s="149"/>
    </row>
    <row r="5" customFormat="false" ht="26.25" hidden="false" customHeight="false" outlineLevel="0" collapsed="false">
      <c r="A5" s="150" t="s">
        <v>969</v>
      </c>
      <c r="B5" s="151"/>
      <c r="C5" s="149"/>
    </row>
    <row r="6" customFormat="false" ht="15.75" hidden="false" customHeight="true" outlineLevel="0" collapsed="false">
      <c r="A6" s="152" t="s">
        <v>970</v>
      </c>
      <c r="B6" s="152"/>
      <c r="C6" s="149"/>
    </row>
    <row r="7" customFormat="false" ht="15.75" hidden="false" customHeight="false" outlineLevel="0" collapsed="false">
      <c r="A7" s="150" t="s">
        <v>971</v>
      </c>
      <c r="B7" s="151"/>
      <c r="C7" s="149"/>
    </row>
    <row r="8" customFormat="false" ht="15.75" hidden="false" customHeight="false" outlineLevel="0" collapsed="false">
      <c r="A8" s="150" t="s">
        <v>972</v>
      </c>
      <c r="B8" s="151"/>
      <c r="C8" s="149"/>
    </row>
    <row r="9" customFormat="false" ht="15.75" hidden="false" customHeight="false" outlineLevel="0" collapsed="false">
      <c r="A9" s="150" t="s">
        <v>973</v>
      </c>
      <c r="B9" s="151"/>
      <c r="C9" s="149"/>
    </row>
    <row r="10" customFormat="false" ht="15.75" hidden="false" customHeight="false" outlineLevel="0" collapsed="false">
      <c r="A10" s="150" t="s">
        <v>974</v>
      </c>
      <c r="B10" s="151"/>
      <c r="C10" s="149"/>
    </row>
    <row r="11" customFormat="false" ht="15.75" hidden="false" customHeight="false" outlineLevel="0" collapsed="false">
      <c r="A11" s="150" t="s">
        <v>975</v>
      </c>
      <c r="B11" s="151"/>
      <c r="C11" s="149"/>
    </row>
    <row r="12" customFormat="false" ht="15.75" hidden="false" customHeight="false" outlineLevel="0" collapsed="false">
      <c r="A12" s="150" t="s">
        <v>976</v>
      </c>
      <c r="B12" s="151"/>
      <c r="C12" s="149"/>
    </row>
    <row r="13" customFormat="false" ht="15.75" hidden="false" customHeight="false" outlineLevel="0" collapsed="false">
      <c r="A13" s="150" t="s">
        <v>977</v>
      </c>
      <c r="B13" s="151"/>
      <c r="C13" s="149"/>
    </row>
    <row r="14" customFormat="false" ht="15.75" hidden="false" customHeight="false" outlineLevel="0" collapsed="false">
      <c r="A14" s="150" t="s">
        <v>978</v>
      </c>
      <c r="B14" s="151"/>
      <c r="C14" s="149"/>
    </row>
    <row r="15" customFormat="false" ht="15.75" hidden="false" customHeight="false" outlineLevel="0" collapsed="false">
      <c r="A15" s="150" t="s">
        <v>979</v>
      </c>
      <c r="B15" s="151"/>
      <c r="C15" s="149"/>
    </row>
    <row r="16" customFormat="false" ht="15.75" hidden="false" customHeight="false" outlineLevel="0" collapsed="false">
      <c r="A16" s="150" t="s">
        <v>980</v>
      </c>
      <c r="B16" s="151"/>
      <c r="C16" s="149"/>
    </row>
    <row r="17" customFormat="false" ht="15.75" hidden="false" customHeight="false" outlineLevel="0" collapsed="false">
      <c r="A17" s="150" t="s">
        <v>981</v>
      </c>
      <c r="B17" s="151"/>
      <c r="C17" s="149"/>
    </row>
    <row r="18" customFormat="false" ht="15.75" hidden="false" customHeight="false" outlineLevel="0" collapsed="false">
      <c r="A18" s="150" t="s">
        <v>982</v>
      </c>
      <c r="B18" s="151"/>
      <c r="C18" s="149"/>
    </row>
    <row r="19" customFormat="false" ht="15.75" hidden="false" customHeight="false" outlineLevel="0" collapsed="false">
      <c r="A19" s="150" t="s">
        <v>983</v>
      </c>
      <c r="B19" s="151"/>
      <c r="C19" s="149"/>
    </row>
    <row r="20" customFormat="false" ht="15.75" hidden="false" customHeight="false" outlineLevel="0" collapsed="false">
      <c r="A20" s="150" t="s">
        <v>984</v>
      </c>
      <c r="B20" s="151"/>
      <c r="C20" s="149"/>
    </row>
    <row r="21" customFormat="false" ht="15.75" hidden="false" customHeight="false" outlineLevel="0" collapsed="false">
      <c r="A21" s="150" t="s">
        <v>985</v>
      </c>
      <c r="B21" s="151"/>
      <c r="C21" s="149"/>
    </row>
    <row r="22" customFormat="false" ht="15.75" hidden="false" customHeight="false" outlineLevel="0" collapsed="false">
      <c r="A22" s="150" t="s">
        <v>986</v>
      </c>
      <c r="B22" s="151"/>
      <c r="C22" s="149"/>
    </row>
    <row r="23" customFormat="false" ht="15.75" hidden="false" customHeight="false" outlineLevel="0" collapsed="false">
      <c r="A23" s="150" t="s">
        <v>987</v>
      </c>
      <c r="B23" s="151"/>
      <c r="C23" s="149"/>
    </row>
    <row r="24" customFormat="false" ht="15.75" hidden="false" customHeight="false" outlineLevel="0" collapsed="false">
      <c r="A24" s="150" t="s">
        <v>988</v>
      </c>
      <c r="B24" s="151"/>
      <c r="C24" s="149"/>
    </row>
    <row r="25" customFormat="false" ht="15.75" hidden="false" customHeight="false" outlineLevel="0" collapsed="false">
      <c r="A25" s="150" t="s">
        <v>989</v>
      </c>
      <c r="B25" s="151"/>
      <c r="C25" s="149"/>
    </row>
    <row r="26" customFormat="false" ht="15.75" hidden="false" customHeight="false" outlineLevel="0" collapsed="false">
      <c r="A26" s="150" t="s">
        <v>990</v>
      </c>
      <c r="B26" s="151"/>
      <c r="C26" s="149"/>
    </row>
    <row r="27" customFormat="false" ht="15.75" hidden="false" customHeight="true" outlineLevel="0" collapsed="false">
      <c r="A27" s="152" t="s">
        <v>601</v>
      </c>
      <c r="B27" s="152"/>
      <c r="C27" s="149"/>
    </row>
    <row r="28" customFormat="false" ht="15.75" hidden="false" customHeight="false" outlineLevel="0" collapsed="false">
      <c r="A28" s="150" t="s">
        <v>991</v>
      </c>
      <c r="B28" s="151"/>
      <c r="C28" s="149"/>
    </row>
    <row r="29" customFormat="false" ht="15.75" hidden="false" customHeight="false" outlineLevel="0" collapsed="false">
      <c r="A29" s="150" t="s">
        <v>992</v>
      </c>
      <c r="B29" s="151"/>
      <c r="C29" s="149"/>
    </row>
    <row r="30" customFormat="false" ht="15.75" hidden="false" customHeight="false" outlineLevel="0" collapsed="false">
      <c r="A30" s="150" t="s">
        <v>993</v>
      </c>
      <c r="B30" s="151"/>
      <c r="C30" s="149"/>
    </row>
    <row r="31" customFormat="false" ht="15.75" hidden="false" customHeight="false" outlineLevel="0" collapsed="false">
      <c r="A31" s="150" t="s">
        <v>994</v>
      </c>
      <c r="B31" s="151"/>
      <c r="C31" s="149"/>
    </row>
    <row r="32" customFormat="false" ht="15.75" hidden="false" customHeight="false" outlineLevel="0" collapsed="false">
      <c r="A32" s="150" t="s">
        <v>995</v>
      </c>
      <c r="B32" s="151"/>
      <c r="C32" s="149"/>
    </row>
    <row r="33" customFormat="false" ht="15.75" hidden="false" customHeight="false" outlineLevel="0" collapsed="false">
      <c r="A33" s="150" t="s">
        <v>996</v>
      </c>
      <c r="B33" s="151"/>
      <c r="C33" s="149"/>
    </row>
    <row r="34" customFormat="false" ht="15.75" hidden="false" customHeight="false" outlineLevel="0" collapsed="false">
      <c r="A34" s="150" t="s">
        <v>997</v>
      </c>
      <c r="B34" s="151"/>
      <c r="C34" s="149"/>
    </row>
    <row r="35" customFormat="false" ht="15.75" hidden="false" customHeight="false" outlineLevel="0" collapsed="false">
      <c r="A35" s="150" t="s">
        <v>998</v>
      </c>
      <c r="B35" s="151"/>
      <c r="C35" s="149"/>
    </row>
    <row r="36" customFormat="false" ht="15.75" hidden="false" customHeight="true" outlineLevel="0" collapsed="false">
      <c r="A36" s="152" t="s">
        <v>999</v>
      </c>
      <c r="B36" s="152"/>
      <c r="C36" s="149"/>
    </row>
    <row r="37" customFormat="false" ht="15.75" hidden="false" customHeight="false" outlineLevel="0" collapsed="false">
      <c r="A37" s="150" t="s">
        <v>1000</v>
      </c>
      <c r="B37" s="151"/>
      <c r="C37" s="149"/>
    </row>
    <row r="38" customFormat="false" ht="15.75" hidden="false" customHeight="false" outlineLevel="0" collapsed="false">
      <c r="A38" s="150" t="s">
        <v>1001</v>
      </c>
      <c r="B38" s="151"/>
      <c r="C38" s="149"/>
    </row>
    <row r="39" customFormat="false" ht="15.75" hidden="false" customHeight="false" outlineLevel="0" collapsed="false">
      <c r="A39" s="150" t="s">
        <v>1002</v>
      </c>
      <c r="B39" s="151"/>
      <c r="C39" s="149"/>
    </row>
    <row r="40" customFormat="false" ht="15.75" hidden="false" customHeight="false" outlineLevel="0" collapsed="false">
      <c r="A40" s="150" t="s">
        <v>1003</v>
      </c>
      <c r="B40" s="151"/>
      <c r="C40" s="149"/>
    </row>
    <row r="41" customFormat="false" ht="15.75" hidden="false" customHeight="false" outlineLevel="0" collapsed="false">
      <c r="A41" s="150" t="s">
        <v>1004</v>
      </c>
      <c r="B41" s="151"/>
      <c r="C41" s="149"/>
    </row>
    <row r="42" customFormat="false" ht="15.75" hidden="false" customHeight="false" outlineLevel="0" collapsed="false">
      <c r="A42" s="150" t="s">
        <v>1005</v>
      </c>
      <c r="B42" s="151"/>
      <c r="C42" s="149"/>
    </row>
    <row r="43" customFormat="false" ht="15.75" hidden="false" customHeight="false" outlineLevel="0" collapsed="false">
      <c r="A43" s="150" t="s">
        <v>1006</v>
      </c>
      <c r="B43" s="151"/>
      <c r="C43" s="149"/>
    </row>
    <row r="44" customFormat="false" ht="15.75" hidden="false" customHeight="false" outlineLevel="0" collapsed="false">
      <c r="A44" s="150" t="s">
        <v>1007</v>
      </c>
      <c r="B44" s="151"/>
      <c r="C44" s="149"/>
    </row>
    <row r="45" customFormat="false" ht="15.75" hidden="false" customHeight="false" outlineLevel="0" collapsed="false">
      <c r="A45" s="150" t="s">
        <v>1008</v>
      </c>
      <c r="B45" s="151"/>
      <c r="C45" s="149"/>
    </row>
    <row r="46" customFormat="false" ht="15.75" hidden="false" customHeight="false" outlineLevel="0" collapsed="false">
      <c r="A46" s="150" t="s">
        <v>1009</v>
      </c>
      <c r="B46" s="151"/>
      <c r="C46" s="149"/>
    </row>
    <row r="47" customFormat="false" ht="15.75" hidden="false" customHeight="false" outlineLevel="0" collapsed="false">
      <c r="A47" s="150" t="s">
        <v>1010</v>
      </c>
      <c r="B47" s="151"/>
      <c r="C47" s="149"/>
    </row>
    <row r="48" customFormat="false" ht="15.75" hidden="false" customHeight="true" outlineLevel="0" collapsed="false">
      <c r="A48" s="152" t="s">
        <v>1011</v>
      </c>
      <c r="B48" s="152"/>
      <c r="C48" s="149"/>
    </row>
    <row r="49" customFormat="false" ht="15.75" hidden="false" customHeight="false" outlineLevel="0" collapsed="false">
      <c r="A49" s="150" t="s">
        <v>1012</v>
      </c>
      <c r="B49" s="151"/>
      <c r="C49" s="149"/>
    </row>
    <row r="50" customFormat="false" ht="15.75" hidden="false" customHeight="false" outlineLevel="0" collapsed="false">
      <c r="A50" s="150" t="s">
        <v>1013</v>
      </c>
      <c r="B50" s="151"/>
      <c r="C50" s="149"/>
    </row>
    <row r="51" customFormat="false" ht="15.75" hidden="false" customHeight="false" outlineLevel="0" collapsed="false">
      <c r="A51" s="150" t="s">
        <v>1014</v>
      </c>
      <c r="B51" s="151"/>
      <c r="C51" s="149"/>
    </row>
    <row r="52" customFormat="false" ht="15.75" hidden="false" customHeight="false" outlineLevel="0" collapsed="false">
      <c r="A52" s="150" t="s">
        <v>1015</v>
      </c>
      <c r="B52" s="151"/>
      <c r="C52" s="149"/>
    </row>
    <row r="53" customFormat="false" ht="15.75" hidden="false" customHeight="false" outlineLevel="0" collapsed="false">
      <c r="A53" s="150" t="s">
        <v>1016</v>
      </c>
      <c r="B53" s="151"/>
      <c r="C53" s="149"/>
    </row>
    <row r="54" customFormat="false" ht="15.75" hidden="false" customHeight="false" outlineLevel="0" collapsed="false">
      <c r="A54" s="150" t="s">
        <v>1017</v>
      </c>
      <c r="B54" s="151"/>
      <c r="C54" s="149"/>
    </row>
    <row r="55" customFormat="false" ht="15.75" hidden="false" customHeight="true" outlineLevel="0" collapsed="false">
      <c r="A55" s="152" t="s">
        <v>1018</v>
      </c>
      <c r="B55" s="152"/>
      <c r="C55" s="149"/>
    </row>
    <row r="56" customFormat="false" ht="15.75" hidden="false" customHeight="false" outlineLevel="0" collapsed="false">
      <c r="A56" s="150" t="s">
        <v>1019</v>
      </c>
      <c r="B56" s="151"/>
      <c r="C56" s="149"/>
    </row>
    <row r="57" customFormat="false" ht="15.75" hidden="false" customHeight="false" outlineLevel="0" collapsed="false">
      <c r="A57" s="150" t="s">
        <v>1020</v>
      </c>
      <c r="B57" s="151"/>
      <c r="C57" s="149"/>
    </row>
    <row r="58" customFormat="false" ht="15.75" hidden="false" customHeight="false" outlineLevel="0" collapsed="false">
      <c r="A58" s="150" t="s">
        <v>1021</v>
      </c>
      <c r="B58" s="151"/>
      <c r="C58" s="149"/>
    </row>
    <row r="59" customFormat="false" ht="15.75" hidden="false" customHeight="false" outlineLevel="0" collapsed="false">
      <c r="A59" s="150" t="s">
        <v>1022</v>
      </c>
      <c r="B59" s="151"/>
      <c r="C59" s="149"/>
    </row>
    <row r="60" customFormat="false" ht="15.75" hidden="false" customHeight="true" outlineLevel="0" collapsed="false">
      <c r="A60" s="152" t="s">
        <v>1023</v>
      </c>
      <c r="B60" s="152"/>
      <c r="C60" s="149"/>
    </row>
    <row r="61" customFormat="false" ht="15.75" hidden="false" customHeight="false" outlineLevel="0" collapsed="false">
      <c r="A61" s="150" t="s">
        <v>1024</v>
      </c>
      <c r="B61" s="151"/>
      <c r="C61" s="149"/>
    </row>
    <row r="62" customFormat="false" ht="15.75" hidden="false" customHeight="false" outlineLevel="0" collapsed="false">
      <c r="A62" s="153" t="s">
        <v>1025</v>
      </c>
      <c r="B62" s="151"/>
      <c r="C62" s="149"/>
    </row>
    <row r="63" customFormat="false" ht="15.75" hidden="false" customHeight="false" outlineLevel="0" collapsed="false">
      <c r="A63" s="150" t="s">
        <v>1026</v>
      </c>
      <c r="B63" s="151"/>
      <c r="C63" s="149"/>
    </row>
    <row r="64" customFormat="false" ht="15.75" hidden="false" customHeight="true" outlineLevel="0" collapsed="false">
      <c r="A64" s="152" t="s">
        <v>1027</v>
      </c>
      <c r="B64" s="152"/>
      <c r="C64" s="149"/>
    </row>
    <row r="65" customFormat="false" ht="15.75" hidden="false" customHeight="false" outlineLevel="0" collapsed="false">
      <c r="A65" s="150" t="s">
        <v>1028</v>
      </c>
      <c r="B65" s="151"/>
      <c r="C65" s="149"/>
    </row>
    <row r="66" customFormat="false" ht="15.75" hidden="false" customHeight="false" outlineLevel="0" collapsed="false">
      <c r="A66" s="150" t="s">
        <v>1029</v>
      </c>
      <c r="B66" s="151"/>
      <c r="C66" s="149"/>
    </row>
    <row r="67" customFormat="false" ht="15.75" hidden="false" customHeight="false" outlineLevel="0" collapsed="false">
      <c r="A67" s="150" t="s">
        <v>1030</v>
      </c>
      <c r="B67" s="151"/>
      <c r="C67" s="149"/>
    </row>
    <row r="68" customFormat="false" ht="15.75" hidden="false" customHeight="false" outlineLevel="0" collapsed="false">
      <c r="A68" s="153" t="s">
        <v>1031</v>
      </c>
      <c r="B68" s="151"/>
      <c r="C68" s="149"/>
    </row>
    <row r="69" customFormat="false" ht="15.75" hidden="false" customHeight="false" outlineLevel="0" collapsed="false">
      <c r="A69" s="150" t="s">
        <v>1032</v>
      </c>
      <c r="B69" s="151"/>
      <c r="C69" s="149"/>
    </row>
    <row r="70" customFormat="false" ht="15.75" hidden="false" customHeight="false" outlineLevel="0" collapsed="false">
      <c r="A70" s="150" t="s">
        <v>1033</v>
      </c>
      <c r="B70" s="151"/>
      <c r="C70" s="149"/>
    </row>
    <row r="71" customFormat="false" ht="15.75" hidden="false" customHeight="true" outlineLevel="0" collapsed="false">
      <c r="A71" s="152" t="s">
        <v>1034</v>
      </c>
      <c r="B71" s="152"/>
      <c r="C71" s="149"/>
    </row>
    <row r="72" customFormat="false" ht="15.75" hidden="false" customHeight="false" outlineLevel="0" collapsed="false">
      <c r="A72" s="150" t="s">
        <v>1035</v>
      </c>
      <c r="B72" s="151"/>
      <c r="C72" s="149"/>
    </row>
    <row r="73" customFormat="false" ht="15.75" hidden="false" customHeight="false" outlineLevel="0" collapsed="false">
      <c r="A73" s="150" t="s">
        <v>1036</v>
      </c>
      <c r="B73" s="151"/>
      <c r="C73" s="149"/>
    </row>
    <row r="74" customFormat="false" ht="15.75" hidden="false" customHeight="false" outlineLevel="0" collapsed="false">
      <c r="A74" s="150" t="s">
        <v>1037</v>
      </c>
      <c r="B74" s="151"/>
      <c r="C74" s="149"/>
    </row>
    <row r="75" customFormat="false" ht="15.75" hidden="false" customHeight="true" outlineLevel="0" collapsed="false">
      <c r="A75" s="152" t="s">
        <v>1038</v>
      </c>
      <c r="B75" s="152"/>
      <c r="C75" s="149"/>
    </row>
    <row r="76" customFormat="false" ht="15.75" hidden="false" customHeight="false" outlineLevel="0" collapsed="false">
      <c r="A76" s="150" t="s">
        <v>1039</v>
      </c>
      <c r="B76" s="151"/>
      <c r="C76" s="149"/>
    </row>
    <row r="77" customFormat="false" ht="15.75" hidden="false" customHeight="true" outlineLevel="0" collapsed="false">
      <c r="A77" s="152" t="s">
        <v>1040</v>
      </c>
      <c r="B77" s="152"/>
      <c r="C77" s="149"/>
    </row>
    <row r="78" customFormat="false" ht="15.75" hidden="false" customHeight="false" outlineLevel="0" collapsed="false">
      <c r="A78" s="150" t="s">
        <v>1041</v>
      </c>
      <c r="B78" s="151"/>
      <c r="C78" s="149"/>
    </row>
    <row r="79" customFormat="false" ht="15.75" hidden="false" customHeight="false" outlineLevel="0" collapsed="false">
      <c r="A79" s="150" t="s">
        <v>1042</v>
      </c>
      <c r="B79" s="151"/>
      <c r="C79" s="149"/>
    </row>
    <row r="80" customFormat="false" ht="15.75" hidden="false" customHeight="false" outlineLevel="0" collapsed="false">
      <c r="A80" s="150" t="s">
        <v>1043</v>
      </c>
      <c r="B80" s="151"/>
      <c r="C80" s="149"/>
    </row>
    <row r="81" customFormat="false" ht="15.75" hidden="false" customHeight="false" outlineLevel="0" collapsed="false">
      <c r="A81" s="150" t="s">
        <v>1044</v>
      </c>
      <c r="B81" s="151"/>
      <c r="C81" s="149"/>
    </row>
    <row r="82" customFormat="false" ht="15.75" hidden="false" customHeight="false" outlineLevel="0" collapsed="false">
      <c r="A82" s="150" t="s">
        <v>1045</v>
      </c>
      <c r="B82" s="151"/>
      <c r="C82" s="149"/>
    </row>
    <row r="83" customFormat="false" ht="15.75" hidden="false" customHeight="false" outlineLevel="0" collapsed="false">
      <c r="A83" s="150" t="s">
        <v>1046</v>
      </c>
      <c r="B83" s="151"/>
      <c r="C83" s="149"/>
    </row>
    <row r="84" customFormat="false" ht="15.75" hidden="false" customHeight="false" outlineLevel="0" collapsed="false">
      <c r="A84" s="150"/>
      <c r="B84" s="151"/>
      <c r="C84" s="149"/>
    </row>
    <row r="85" customFormat="false" ht="15.75" hidden="false" customHeight="false" outlineLevel="0" collapsed="false">
      <c r="A85" s="145" t="s">
        <v>1047</v>
      </c>
      <c r="B85" s="146" t="n">
        <v>1</v>
      </c>
      <c r="C85" s="154" t="n">
        <v>2395</v>
      </c>
    </row>
    <row r="86" customFormat="false" ht="15.75" hidden="false" customHeight="true" outlineLevel="0" collapsed="false">
      <c r="A86" s="148" t="s">
        <v>968</v>
      </c>
      <c r="B86" s="148"/>
      <c r="C86" s="149"/>
    </row>
    <row r="87" customFormat="false" ht="26.25" hidden="false" customHeight="false" outlineLevel="0" collapsed="false">
      <c r="A87" s="150" t="s">
        <v>1048</v>
      </c>
      <c r="B87" s="155"/>
      <c r="C87" s="149"/>
    </row>
    <row r="88" customFormat="false" ht="15.75" hidden="false" customHeight="false" outlineLevel="0" collapsed="false">
      <c r="A88" s="150" t="s">
        <v>1049</v>
      </c>
      <c r="B88" s="151"/>
      <c r="C88" s="149"/>
    </row>
    <row r="89" customFormat="false" ht="26.25" hidden="false" customHeight="false" outlineLevel="0" collapsed="false">
      <c r="A89" s="156" t="s">
        <v>1050</v>
      </c>
      <c r="B89" s="157"/>
      <c r="C89" s="149"/>
    </row>
    <row r="90" customFormat="false" ht="15.75" hidden="false" customHeight="false" outlineLevel="0" collapsed="false">
      <c r="A90" s="150" t="s">
        <v>1051</v>
      </c>
      <c r="B90" s="151"/>
      <c r="C90" s="149"/>
    </row>
    <row r="91" customFormat="false" ht="15.75" hidden="false" customHeight="false" outlineLevel="0" collapsed="false">
      <c r="A91" s="150" t="s">
        <v>1052</v>
      </c>
      <c r="B91" s="151"/>
      <c r="C91" s="149"/>
    </row>
    <row r="92" customFormat="false" ht="15.75" hidden="false" customHeight="false" outlineLevel="0" collapsed="false">
      <c r="A92" s="150" t="s">
        <v>1053</v>
      </c>
      <c r="B92" s="151"/>
      <c r="C92" s="149"/>
    </row>
    <row r="93" customFormat="false" ht="15.75" hidden="false" customHeight="false" outlineLevel="0" collapsed="false">
      <c r="A93" s="150"/>
      <c r="B93" s="151"/>
      <c r="C93" s="149"/>
    </row>
    <row r="94" customFormat="false" ht="15.75" hidden="false" customHeight="false" outlineLevel="0" collapsed="false">
      <c r="A94" s="145" t="s">
        <v>1054</v>
      </c>
      <c r="B94" s="146" t="n">
        <v>1</v>
      </c>
      <c r="C94" s="154" t="n">
        <v>5850</v>
      </c>
    </row>
    <row r="95" customFormat="false" ht="15.75" hidden="false" customHeight="true" outlineLevel="0" collapsed="false">
      <c r="A95" s="148" t="s">
        <v>968</v>
      </c>
      <c r="B95" s="148"/>
      <c r="C95" s="149"/>
    </row>
    <row r="96" customFormat="false" ht="26.25" hidden="false" customHeight="false" outlineLevel="0" collapsed="false">
      <c r="A96" s="150" t="s">
        <v>1055</v>
      </c>
      <c r="B96" s="151"/>
      <c r="C96" s="149"/>
    </row>
    <row r="97" customFormat="false" ht="15.75" hidden="false" customHeight="false" outlineLevel="0" collapsed="false">
      <c r="A97" s="156" t="s">
        <v>1056</v>
      </c>
      <c r="B97" s="157"/>
      <c r="C97" s="149"/>
    </row>
    <row r="98" customFormat="false" ht="51.75" hidden="false" customHeight="false" outlineLevel="0" collapsed="false">
      <c r="A98" s="150" t="s">
        <v>1057</v>
      </c>
      <c r="B98" s="151"/>
      <c r="C98" s="149"/>
    </row>
    <row r="99" customFormat="false" ht="39" hidden="false" customHeight="false" outlineLevel="0" collapsed="false">
      <c r="A99" s="150" t="s">
        <v>1058</v>
      </c>
      <c r="B99" s="151"/>
      <c r="C99" s="149"/>
    </row>
    <row r="100" customFormat="false" ht="26.25" hidden="false" customHeight="false" outlineLevel="0" collapsed="false">
      <c r="A100" s="150" t="s">
        <v>1059</v>
      </c>
      <c r="B100" s="151"/>
      <c r="C100" s="149"/>
    </row>
    <row r="101" customFormat="false" ht="26.25" hidden="false" customHeight="false" outlineLevel="0" collapsed="false">
      <c r="A101" s="150" t="s">
        <v>1060</v>
      </c>
      <c r="B101" s="158"/>
      <c r="C101" s="149"/>
    </row>
    <row r="102" customFormat="false" ht="15.75" hidden="false" customHeight="false" outlineLevel="0" collapsed="false">
      <c r="A102" s="150"/>
      <c r="B102" s="151"/>
      <c r="C102" s="149"/>
    </row>
    <row r="103" customFormat="false" ht="15.75" hidden="false" customHeight="false" outlineLevel="0" collapsed="false">
      <c r="A103" s="145" t="s">
        <v>1061</v>
      </c>
      <c r="B103" s="146" t="n">
        <v>1</v>
      </c>
      <c r="C103" s="159" t="n">
        <v>995</v>
      </c>
    </row>
    <row r="104" customFormat="false" ht="15.75" hidden="false" customHeight="true" outlineLevel="0" collapsed="false">
      <c r="A104" s="148" t="s">
        <v>968</v>
      </c>
      <c r="B104" s="148"/>
      <c r="C104" s="149"/>
    </row>
    <row r="105" customFormat="false" ht="15.75" hidden="false" customHeight="false" outlineLevel="0" collapsed="false">
      <c r="A105" s="150" t="s">
        <v>1062</v>
      </c>
      <c r="B105" s="151"/>
      <c r="C105" s="149"/>
    </row>
    <row r="106" customFormat="false" ht="15.75" hidden="false" customHeight="false" outlineLevel="0" collapsed="false">
      <c r="A106" s="150" t="s">
        <v>1063</v>
      </c>
      <c r="B106" s="151"/>
      <c r="C106" s="149"/>
    </row>
    <row r="107" customFormat="false" ht="15.75" hidden="false" customHeight="false" outlineLevel="0" collapsed="false">
      <c r="A107" s="150" t="s">
        <v>1064</v>
      </c>
      <c r="B107" s="151"/>
      <c r="C107" s="149"/>
    </row>
    <row r="108" customFormat="false" ht="15.75" hidden="false" customHeight="false" outlineLevel="0" collapsed="false">
      <c r="A108" s="150" t="s">
        <v>1065</v>
      </c>
      <c r="B108" s="151"/>
      <c r="C108" s="149"/>
    </row>
    <row r="109" customFormat="false" ht="15.75" hidden="false" customHeight="false" outlineLevel="0" collapsed="false">
      <c r="A109" s="150"/>
      <c r="B109" s="151"/>
      <c r="C109" s="149"/>
    </row>
    <row r="110" customFormat="false" ht="15.75" hidden="false" customHeight="false" outlineLevel="0" collapsed="false">
      <c r="A110" s="145" t="s">
        <v>1066</v>
      </c>
      <c r="B110" s="146" t="n">
        <v>1</v>
      </c>
      <c r="C110" s="160" t="n">
        <v>1095</v>
      </c>
    </row>
    <row r="111" customFormat="false" ht="15.75" hidden="false" customHeight="true" outlineLevel="0" collapsed="false">
      <c r="A111" s="148" t="s">
        <v>968</v>
      </c>
      <c r="B111" s="148"/>
      <c r="C111" s="149"/>
    </row>
    <row r="112" customFormat="false" ht="26.25" hidden="false" customHeight="false" outlineLevel="0" collapsed="false">
      <c r="A112" s="150" t="s">
        <v>1067</v>
      </c>
      <c r="B112" s="151"/>
      <c r="C112" s="149"/>
    </row>
    <row r="113" customFormat="false" ht="15.75" hidden="false" customHeight="false" outlineLevel="0" collapsed="false">
      <c r="A113" s="161" t="s">
        <v>1068</v>
      </c>
      <c r="B113" s="151"/>
      <c r="C113" s="149"/>
    </row>
    <row r="114" customFormat="false" ht="15.75" hidden="false" customHeight="false" outlineLevel="0" collapsed="false">
      <c r="A114" s="161" t="s">
        <v>1069</v>
      </c>
      <c r="B114" s="151"/>
      <c r="C114" s="149"/>
    </row>
    <row r="115" customFormat="false" ht="15.75" hidden="false" customHeight="false" outlineLevel="0" collapsed="false">
      <c r="A115" s="161" t="s">
        <v>1070</v>
      </c>
      <c r="B115" s="162"/>
      <c r="C115" s="149"/>
    </row>
    <row r="116" customFormat="false" ht="15.75" hidden="false" customHeight="false" outlineLevel="0" collapsed="false">
      <c r="A116" s="163" t="s">
        <v>1071</v>
      </c>
      <c r="B116" s="163"/>
      <c r="C116" s="154" t="n">
        <v>24315</v>
      </c>
    </row>
    <row r="117" customFormat="false" ht="15" hidden="false" customHeight="false" outlineLevel="0" collapsed="false">
      <c r="A117" s="149"/>
      <c r="B117" s="149"/>
      <c r="C117" s="149"/>
    </row>
    <row r="118" customFormat="false" ht="15" hidden="false" customHeight="false" outlineLevel="0" collapsed="false">
      <c r="A118" s="164"/>
      <c r="C118" s="165" t="n">
        <f aca="false">C110+C103+C94+C85+C3</f>
        <v>24315</v>
      </c>
    </row>
    <row r="119" customFormat="false" ht="15" hidden="false" customHeight="false" outlineLevel="0" collapsed="false">
      <c r="A119" s="164"/>
    </row>
    <row r="120" customFormat="false" ht="15" hidden="false" customHeight="false" outlineLevel="0" collapsed="false">
      <c r="A120" s="164"/>
    </row>
    <row r="121" customFormat="false" ht="15.75" hidden="false" customHeight="false" outlineLevel="0" collapsed="false">
      <c r="A121" s="164"/>
    </row>
    <row r="122" customFormat="false" ht="15.75" hidden="false" customHeight="false" outlineLevel="0" collapsed="false">
      <c r="A122" s="142" t="s">
        <v>1072</v>
      </c>
      <c r="B122" s="143" t="s">
        <v>965</v>
      </c>
      <c r="C122" s="144" t="s">
        <v>966</v>
      </c>
    </row>
    <row r="123" customFormat="false" ht="26.25" hidden="false" customHeight="false" outlineLevel="0" collapsed="false">
      <c r="A123" s="145" t="s">
        <v>1073</v>
      </c>
      <c r="B123" s="146" t="n">
        <v>1</v>
      </c>
      <c r="C123" s="147" t="n">
        <v>9960</v>
      </c>
    </row>
    <row r="124" customFormat="false" ht="15.75" hidden="false" customHeight="true" outlineLevel="0" collapsed="false">
      <c r="A124" s="148" t="s">
        <v>968</v>
      </c>
      <c r="B124" s="148"/>
      <c r="C124" s="149"/>
    </row>
    <row r="125" customFormat="false" ht="26.25" hidden="false" customHeight="false" outlineLevel="0" collapsed="false">
      <c r="A125" s="150" t="s">
        <v>1074</v>
      </c>
      <c r="B125" s="151"/>
      <c r="C125" s="149"/>
    </row>
    <row r="126" customFormat="false" ht="15.75" hidden="false" customHeight="true" outlineLevel="0" collapsed="false">
      <c r="A126" s="152" t="s">
        <v>970</v>
      </c>
      <c r="B126" s="152"/>
      <c r="C126" s="149"/>
    </row>
    <row r="127" customFormat="false" ht="15.75" hidden="false" customHeight="false" outlineLevel="0" collapsed="false">
      <c r="A127" s="150" t="s">
        <v>971</v>
      </c>
      <c r="B127" s="151"/>
      <c r="C127" s="149"/>
    </row>
    <row r="128" customFormat="false" ht="15.75" hidden="false" customHeight="false" outlineLevel="0" collapsed="false">
      <c r="A128" s="150" t="s">
        <v>972</v>
      </c>
      <c r="B128" s="151"/>
      <c r="C128" s="149"/>
    </row>
    <row r="129" customFormat="false" ht="15.75" hidden="false" customHeight="false" outlineLevel="0" collapsed="false">
      <c r="A129" s="150" t="s">
        <v>973</v>
      </c>
      <c r="B129" s="151"/>
      <c r="C129" s="149"/>
    </row>
    <row r="130" customFormat="false" ht="15.75" hidden="false" customHeight="false" outlineLevel="0" collapsed="false">
      <c r="A130" s="150" t="s">
        <v>974</v>
      </c>
      <c r="B130" s="151"/>
      <c r="C130" s="149"/>
    </row>
    <row r="131" customFormat="false" ht="15.75" hidden="false" customHeight="false" outlineLevel="0" collapsed="false">
      <c r="A131" s="150" t="s">
        <v>975</v>
      </c>
      <c r="B131" s="151"/>
      <c r="C131" s="149"/>
    </row>
    <row r="132" customFormat="false" ht="15.75" hidden="false" customHeight="false" outlineLevel="0" collapsed="false">
      <c r="A132" s="150" t="s">
        <v>976</v>
      </c>
      <c r="B132" s="151"/>
      <c r="C132" s="149"/>
    </row>
    <row r="133" customFormat="false" ht="15.75" hidden="false" customHeight="false" outlineLevel="0" collapsed="false">
      <c r="A133" s="150" t="s">
        <v>977</v>
      </c>
      <c r="B133" s="151"/>
      <c r="C133" s="149"/>
    </row>
    <row r="134" customFormat="false" ht="15.75" hidden="false" customHeight="false" outlineLevel="0" collapsed="false">
      <c r="A134" s="150" t="s">
        <v>978</v>
      </c>
      <c r="B134" s="151"/>
      <c r="C134" s="149"/>
    </row>
    <row r="135" customFormat="false" ht="15.75" hidden="false" customHeight="false" outlineLevel="0" collapsed="false">
      <c r="A135" s="150" t="s">
        <v>979</v>
      </c>
      <c r="B135" s="151"/>
      <c r="C135" s="149"/>
    </row>
    <row r="136" customFormat="false" ht="15.75" hidden="false" customHeight="false" outlineLevel="0" collapsed="false">
      <c r="A136" s="150" t="s">
        <v>980</v>
      </c>
      <c r="B136" s="151"/>
      <c r="C136" s="149"/>
    </row>
    <row r="137" customFormat="false" ht="15.75" hidden="false" customHeight="false" outlineLevel="0" collapsed="false">
      <c r="A137" s="150" t="s">
        <v>981</v>
      </c>
      <c r="B137" s="151"/>
      <c r="C137" s="149"/>
    </row>
    <row r="138" customFormat="false" ht="15.75" hidden="false" customHeight="false" outlineLevel="0" collapsed="false">
      <c r="A138" s="150" t="s">
        <v>982</v>
      </c>
      <c r="B138" s="151"/>
      <c r="C138" s="149"/>
    </row>
    <row r="139" customFormat="false" ht="15.75" hidden="false" customHeight="false" outlineLevel="0" collapsed="false">
      <c r="A139" s="150" t="s">
        <v>983</v>
      </c>
      <c r="B139" s="151"/>
      <c r="C139" s="149"/>
    </row>
    <row r="140" customFormat="false" ht="15.75" hidden="false" customHeight="false" outlineLevel="0" collapsed="false">
      <c r="A140" s="150" t="s">
        <v>984</v>
      </c>
      <c r="B140" s="151"/>
      <c r="C140" s="149"/>
    </row>
    <row r="141" customFormat="false" ht="15.75" hidden="false" customHeight="false" outlineLevel="0" collapsed="false">
      <c r="A141" s="150" t="s">
        <v>985</v>
      </c>
      <c r="B141" s="151"/>
      <c r="C141" s="149"/>
    </row>
    <row r="142" customFormat="false" ht="15.75" hidden="false" customHeight="false" outlineLevel="0" collapsed="false">
      <c r="A142" s="150" t="s">
        <v>986</v>
      </c>
      <c r="B142" s="151"/>
      <c r="C142" s="149"/>
    </row>
    <row r="143" customFormat="false" ht="15.75" hidden="false" customHeight="false" outlineLevel="0" collapsed="false">
      <c r="A143" s="150" t="s">
        <v>987</v>
      </c>
      <c r="B143" s="151"/>
      <c r="C143" s="149"/>
    </row>
    <row r="144" customFormat="false" ht="15.75" hidden="false" customHeight="false" outlineLevel="0" collapsed="false">
      <c r="A144" s="150" t="s">
        <v>988</v>
      </c>
      <c r="B144" s="151"/>
      <c r="C144" s="149"/>
    </row>
    <row r="145" customFormat="false" ht="15.75" hidden="false" customHeight="false" outlineLevel="0" collapsed="false">
      <c r="A145" s="150" t="s">
        <v>989</v>
      </c>
      <c r="B145" s="151"/>
      <c r="C145" s="149"/>
    </row>
    <row r="146" customFormat="false" ht="15.75" hidden="false" customHeight="false" outlineLevel="0" collapsed="false">
      <c r="A146" s="150" t="s">
        <v>990</v>
      </c>
      <c r="B146" s="151"/>
      <c r="C146" s="149"/>
    </row>
    <row r="147" customFormat="false" ht="15.75" hidden="false" customHeight="true" outlineLevel="0" collapsed="false">
      <c r="A147" s="152" t="s">
        <v>601</v>
      </c>
      <c r="B147" s="152"/>
      <c r="C147" s="149"/>
    </row>
    <row r="148" customFormat="false" ht="15.75" hidden="false" customHeight="false" outlineLevel="0" collapsed="false">
      <c r="A148" s="150" t="s">
        <v>991</v>
      </c>
      <c r="B148" s="151"/>
      <c r="C148" s="149"/>
    </row>
    <row r="149" customFormat="false" ht="15.75" hidden="false" customHeight="false" outlineLevel="0" collapsed="false">
      <c r="A149" s="150" t="s">
        <v>992</v>
      </c>
      <c r="B149" s="151"/>
      <c r="C149" s="149"/>
    </row>
    <row r="150" customFormat="false" ht="15.75" hidden="false" customHeight="false" outlineLevel="0" collapsed="false">
      <c r="A150" s="150" t="s">
        <v>993</v>
      </c>
      <c r="B150" s="151"/>
      <c r="C150" s="149"/>
    </row>
    <row r="151" customFormat="false" ht="15.75" hidden="false" customHeight="false" outlineLevel="0" collapsed="false">
      <c r="A151" s="150" t="s">
        <v>994</v>
      </c>
      <c r="B151" s="151"/>
      <c r="C151" s="149"/>
    </row>
    <row r="152" customFormat="false" ht="15.75" hidden="false" customHeight="false" outlineLevel="0" collapsed="false">
      <c r="A152" s="150" t="s">
        <v>995</v>
      </c>
      <c r="B152" s="151"/>
      <c r="C152" s="149"/>
    </row>
    <row r="153" customFormat="false" ht="15.75" hidden="false" customHeight="false" outlineLevel="0" collapsed="false">
      <c r="A153" s="150" t="s">
        <v>996</v>
      </c>
      <c r="B153" s="151"/>
      <c r="C153" s="149"/>
    </row>
    <row r="154" customFormat="false" ht="15.75" hidden="false" customHeight="false" outlineLevel="0" collapsed="false">
      <c r="A154" s="150" t="s">
        <v>997</v>
      </c>
      <c r="B154" s="151"/>
      <c r="C154" s="149"/>
    </row>
    <row r="155" customFormat="false" ht="15.75" hidden="false" customHeight="false" outlineLevel="0" collapsed="false">
      <c r="A155" s="150" t="s">
        <v>998</v>
      </c>
      <c r="B155" s="151"/>
      <c r="C155" s="149"/>
    </row>
    <row r="156" customFormat="false" ht="15.75" hidden="false" customHeight="true" outlineLevel="0" collapsed="false">
      <c r="A156" s="152" t="s">
        <v>999</v>
      </c>
      <c r="B156" s="152"/>
      <c r="C156" s="149"/>
    </row>
    <row r="157" customFormat="false" ht="15.75" hidden="false" customHeight="false" outlineLevel="0" collapsed="false">
      <c r="A157" s="150" t="s">
        <v>1000</v>
      </c>
      <c r="B157" s="151"/>
      <c r="C157" s="149"/>
    </row>
    <row r="158" customFormat="false" ht="15.75" hidden="false" customHeight="false" outlineLevel="0" collapsed="false">
      <c r="A158" s="150" t="s">
        <v>1001</v>
      </c>
      <c r="B158" s="151"/>
      <c r="C158" s="149"/>
    </row>
    <row r="159" customFormat="false" ht="15.75" hidden="false" customHeight="false" outlineLevel="0" collapsed="false">
      <c r="A159" s="150" t="s">
        <v>1002</v>
      </c>
      <c r="B159" s="151"/>
      <c r="C159" s="149"/>
    </row>
    <row r="160" customFormat="false" ht="15.75" hidden="false" customHeight="false" outlineLevel="0" collapsed="false">
      <c r="A160" s="150" t="s">
        <v>1003</v>
      </c>
      <c r="B160" s="151"/>
      <c r="C160" s="149"/>
    </row>
    <row r="161" customFormat="false" ht="15.75" hidden="false" customHeight="false" outlineLevel="0" collapsed="false">
      <c r="A161" s="150" t="s">
        <v>1004</v>
      </c>
      <c r="B161" s="151"/>
      <c r="C161" s="149"/>
    </row>
    <row r="162" customFormat="false" ht="15.75" hidden="false" customHeight="false" outlineLevel="0" collapsed="false">
      <c r="A162" s="150" t="s">
        <v>1005</v>
      </c>
      <c r="B162" s="151"/>
      <c r="C162" s="149"/>
    </row>
    <row r="163" customFormat="false" ht="15.75" hidden="false" customHeight="false" outlineLevel="0" collapsed="false">
      <c r="A163" s="150" t="s">
        <v>1006</v>
      </c>
      <c r="B163" s="151"/>
      <c r="C163" s="149"/>
    </row>
    <row r="164" customFormat="false" ht="15.75" hidden="false" customHeight="false" outlineLevel="0" collapsed="false">
      <c r="A164" s="150" t="s">
        <v>1007</v>
      </c>
      <c r="B164" s="151"/>
      <c r="C164" s="149"/>
    </row>
    <row r="165" customFormat="false" ht="15.75" hidden="false" customHeight="false" outlineLevel="0" collapsed="false">
      <c r="A165" s="150" t="s">
        <v>1008</v>
      </c>
      <c r="B165" s="151"/>
      <c r="C165" s="149"/>
    </row>
    <row r="166" customFormat="false" ht="15.75" hidden="false" customHeight="false" outlineLevel="0" collapsed="false">
      <c r="A166" s="150" t="s">
        <v>1009</v>
      </c>
      <c r="B166" s="151"/>
      <c r="C166" s="149"/>
    </row>
    <row r="167" customFormat="false" ht="15.75" hidden="false" customHeight="false" outlineLevel="0" collapsed="false">
      <c r="A167" s="150" t="s">
        <v>1010</v>
      </c>
      <c r="B167" s="151"/>
      <c r="C167" s="149"/>
    </row>
    <row r="168" customFormat="false" ht="15.75" hidden="false" customHeight="true" outlineLevel="0" collapsed="false">
      <c r="A168" s="152" t="s">
        <v>1011</v>
      </c>
      <c r="B168" s="152"/>
      <c r="C168" s="149"/>
    </row>
    <row r="169" customFormat="false" ht="15.75" hidden="false" customHeight="false" outlineLevel="0" collapsed="false">
      <c r="A169" s="150" t="s">
        <v>1012</v>
      </c>
      <c r="B169" s="151"/>
      <c r="C169" s="149"/>
    </row>
    <row r="170" customFormat="false" ht="15.75" hidden="false" customHeight="false" outlineLevel="0" collapsed="false">
      <c r="A170" s="150" t="s">
        <v>1013</v>
      </c>
      <c r="B170" s="151"/>
      <c r="C170" s="149"/>
    </row>
    <row r="171" customFormat="false" ht="15.75" hidden="false" customHeight="false" outlineLevel="0" collapsed="false">
      <c r="A171" s="150" t="s">
        <v>1014</v>
      </c>
      <c r="B171" s="151"/>
      <c r="C171" s="149"/>
    </row>
    <row r="172" customFormat="false" ht="15.75" hidden="false" customHeight="false" outlineLevel="0" collapsed="false">
      <c r="A172" s="150" t="s">
        <v>1015</v>
      </c>
      <c r="B172" s="151"/>
      <c r="C172" s="149"/>
    </row>
    <row r="173" customFormat="false" ht="15.75" hidden="false" customHeight="false" outlineLevel="0" collapsed="false">
      <c r="A173" s="150" t="s">
        <v>1016</v>
      </c>
      <c r="B173" s="151"/>
      <c r="C173" s="149"/>
    </row>
    <row r="174" customFormat="false" ht="15.75" hidden="false" customHeight="false" outlineLevel="0" collapsed="false">
      <c r="A174" s="150" t="s">
        <v>1017</v>
      </c>
      <c r="B174" s="151"/>
      <c r="C174" s="149"/>
    </row>
    <row r="175" customFormat="false" ht="15.75" hidden="false" customHeight="true" outlineLevel="0" collapsed="false">
      <c r="A175" s="152" t="s">
        <v>1018</v>
      </c>
      <c r="B175" s="152"/>
      <c r="C175" s="149"/>
    </row>
    <row r="176" customFormat="false" ht="15.75" hidden="false" customHeight="false" outlineLevel="0" collapsed="false">
      <c r="A176" s="150" t="s">
        <v>1019</v>
      </c>
      <c r="B176" s="151"/>
      <c r="C176" s="149"/>
    </row>
    <row r="177" customFormat="false" ht="15.75" hidden="false" customHeight="false" outlineLevel="0" collapsed="false">
      <c r="A177" s="150" t="s">
        <v>1020</v>
      </c>
      <c r="B177" s="151"/>
      <c r="C177" s="149"/>
    </row>
    <row r="178" customFormat="false" ht="15.75" hidden="false" customHeight="false" outlineLevel="0" collapsed="false">
      <c r="A178" s="150" t="s">
        <v>1021</v>
      </c>
      <c r="B178" s="151"/>
      <c r="C178" s="149"/>
    </row>
    <row r="179" customFormat="false" ht="15.75" hidden="false" customHeight="false" outlineLevel="0" collapsed="false">
      <c r="A179" s="150" t="s">
        <v>1022</v>
      </c>
      <c r="B179" s="151"/>
      <c r="C179" s="149"/>
    </row>
    <row r="180" customFormat="false" ht="15.75" hidden="false" customHeight="true" outlineLevel="0" collapsed="false">
      <c r="A180" s="152" t="s">
        <v>1023</v>
      </c>
      <c r="B180" s="152"/>
      <c r="C180" s="149"/>
    </row>
    <row r="181" customFormat="false" ht="15.75" hidden="false" customHeight="false" outlineLevel="0" collapsed="false">
      <c r="A181" s="150" t="s">
        <v>1024</v>
      </c>
      <c r="B181" s="151"/>
      <c r="C181" s="149"/>
    </row>
    <row r="182" customFormat="false" ht="15.75" hidden="false" customHeight="false" outlineLevel="0" collapsed="false">
      <c r="A182" s="153" t="s">
        <v>1025</v>
      </c>
      <c r="B182" s="151"/>
      <c r="C182" s="149"/>
    </row>
    <row r="183" customFormat="false" ht="15.75" hidden="false" customHeight="false" outlineLevel="0" collapsed="false">
      <c r="A183" s="150" t="s">
        <v>1026</v>
      </c>
      <c r="B183" s="151"/>
      <c r="C183" s="149"/>
    </row>
    <row r="184" customFormat="false" ht="15.75" hidden="false" customHeight="true" outlineLevel="0" collapsed="false">
      <c r="A184" s="152" t="s">
        <v>1027</v>
      </c>
      <c r="B184" s="152"/>
      <c r="C184" s="149"/>
    </row>
    <row r="185" customFormat="false" ht="15.75" hidden="false" customHeight="false" outlineLevel="0" collapsed="false">
      <c r="A185" s="150" t="s">
        <v>1028</v>
      </c>
      <c r="B185" s="151"/>
      <c r="C185" s="149"/>
    </row>
    <row r="186" customFormat="false" ht="15.75" hidden="false" customHeight="false" outlineLevel="0" collapsed="false">
      <c r="A186" s="150" t="s">
        <v>1029</v>
      </c>
      <c r="B186" s="151"/>
      <c r="C186" s="149"/>
    </row>
    <row r="187" customFormat="false" ht="15.75" hidden="false" customHeight="false" outlineLevel="0" collapsed="false">
      <c r="A187" s="150" t="s">
        <v>1030</v>
      </c>
      <c r="B187" s="151"/>
      <c r="C187" s="149"/>
    </row>
    <row r="188" customFormat="false" ht="15.75" hidden="false" customHeight="false" outlineLevel="0" collapsed="false">
      <c r="A188" s="153" t="s">
        <v>1031</v>
      </c>
      <c r="B188" s="151"/>
      <c r="C188" s="149"/>
    </row>
    <row r="189" customFormat="false" ht="15.75" hidden="false" customHeight="false" outlineLevel="0" collapsed="false">
      <c r="A189" s="150" t="s">
        <v>1032</v>
      </c>
      <c r="B189" s="151"/>
      <c r="C189" s="149"/>
    </row>
    <row r="190" customFormat="false" ht="15.75" hidden="false" customHeight="false" outlineLevel="0" collapsed="false">
      <c r="A190" s="150" t="s">
        <v>1033</v>
      </c>
      <c r="B190" s="151"/>
      <c r="C190" s="149"/>
    </row>
    <row r="191" customFormat="false" ht="15.75" hidden="false" customHeight="true" outlineLevel="0" collapsed="false">
      <c r="A191" s="152" t="s">
        <v>1034</v>
      </c>
      <c r="B191" s="152"/>
      <c r="C191" s="149"/>
    </row>
    <row r="192" customFormat="false" ht="15.75" hidden="false" customHeight="false" outlineLevel="0" collapsed="false">
      <c r="A192" s="150" t="s">
        <v>1035</v>
      </c>
      <c r="B192" s="151"/>
      <c r="C192" s="149"/>
    </row>
    <row r="193" customFormat="false" ht="15.75" hidden="false" customHeight="false" outlineLevel="0" collapsed="false">
      <c r="A193" s="150" t="s">
        <v>1036</v>
      </c>
      <c r="B193" s="151"/>
      <c r="C193" s="149"/>
    </row>
    <row r="194" customFormat="false" ht="15.75" hidden="false" customHeight="false" outlineLevel="0" collapsed="false">
      <c r="A194" s="150" t="s">
        <v>1037</v>
      </c>
      <c r="B194" s="151"/>
      <c r="C194" s="149"/>
    </row>
    <row r="195" customFormat="false" ht="15.75" hidden="false" customHeight="true" outlineLevel="0" collapsed="false">
      <c r="A195" s="152" t="s">
        <v>1038</v>
      </c>
      <c r="B195" s="152"/>
      <c r="C195" s="149"/>
    </row>
    <row r="196" customFormat="false" ht="15.75" hidden="false" customHeight="false" outlineLevel="0" collapsed="false">
      <c r="A196" s="150" t="s">
        <v>1039</v>
      </c>
      <c r="B196" s="151"/>
      <c r="C196" s="149"/>
    </row>
    <row r="197" customFormat="false" ht="15.75" hidden="false" customHeight="true" outlineLevel="0" collapsed="false">
      <c r="A197" s="152" t="s">
        <v>1040</v>
      </c>
      <c r="B197" s="152"/>
      <c r="C197" s="149"/>
    </row>
    <row r="198" customFormat="false" ht="15.75" hidden="false" customHeight="false" outlineLevel="0" collapsed="false">
      <c r="A198" s="150" t="s">
        <v>1041</v>
      </c>
      <c r="B198" s="151"/>
      <c r="C198" s="149"/>
    </row>
    <row r="199" customFormat="false" ht="15.75" hidden="false" customHeight="false" outlineLevel="0" collapsed="false">
      <c r="A199" s="150" t="s">
        <v>1042</v>
      </c>
      <c r="B199" s="151"/>
      <c r="C199" s="149"/>
    </row>
    <row r="200" customFormat="false" ht="15.75" hidden="false" customHeight="false" outlineLevel="0" collapsed="false">
      <c r="A200" s="150" t="s">
        <v>1043</v>
      </c>
      <c r="B200" s="151"/>
      <c r="C200" s="149"/>
    </row>
    <row r="201" customFormat="false" ht="15.75" hidden="false" customHeight="false" outlineLevel="0" collapsed="false">
      <c r="A201" s="150" t="s">
        <v>1044</v>
      </c>
      <c r="B201" s="151"/>
      <c r="C201" s="149"/>
    </row>
    <row r="202" customFormat="false" ht="15.75" hidden="false" customHeight="false" outlineLevel="0" collapsed="false">
      <c r="A202" s="150" t="s">
        <v>1045</v>
      </c>
      <c r="B202" s="151"/>
      <c r="C202" s="149"/>
    </row>
    <row r="203" customFormat="false" ht="15.75" hidden="false" customHeight="false" outlineLevel="0" collapsed="false">
      <c r="A203" s="150" t="s">
        <v>1075</v>
      </c>
      <c r="B203" s="151"/>
      <c r="C203" s="149"/>
    </row>
    <row r="204" customFormat="false" ht="15.75" hidden="false" customHeight="false" outlineLevel="0" collapsed="false">
      <c r="A204" s="150"/>
      <c r="B204" s="151"/>
      <c r="C204" s="149"/>
    </row>
    <row r="205" customFormat="false" ht="15.75" hidden="false" customHeight="false" outlineLevel="0" collapsed="false">
      <c r="A205" s="145" t="s">
        <v>1047</v>
      </c>
      <c r="B205" s="146" t="n">
        <v>1</v>
      </c>
      <c r="C205" s="154" t="n">
        <v>2395</v>
      </c>
    </row>
    <row r="206" customFormat="false" ht="15.75" hidden="false" customHeight="true" outlineLevel="0" collapsed="false">
      <c r="A206" s="148" t="s">
        <v>968</v>
      </c>
      <c r="B206" s="148"/>
      <c r="C206" s="149"/>
    </row>
    <row r="207" customFormat="false" ht="26.25" hidden="false" customHeight="false" outlineLevel="0" collapsed="false">
      <c r="A207" s="150" t="s">
        <v>1048</v>
      </c>
      <c r="B207" s="155"/>
      <c r="C207" s="149"/>
    </row>
    <row r="208" customFormat="false" ht="15.75" hidden="false" customHeight="false" outlineLevel="0" collapsed="false">
      <c r="A208" s="150" t="s">
        <v>1049</v>
      </c>
      <c r="B208" s="151"/>
      <c r="C208" s="149"/>
    </row>
    <row r="209" customFormat="false" ht="26.25" hidden="false" customHeight="false" outlineLevel="0" collapsed="false">
      <c r="A209" s="156" t="s">
        <v>1050</v>
      </c>
      <c r="B209" s="157"/>
      <c r="C209" s="149"/>
    </row>
    <row r="210" customFormat="false" ht="15.75" hidden="false" customHeight="false" outlineLevel="0" collapsed="false">
      <c r="A210" s="150" t="s">
        <v>1051</v>
      </c>
      <c r="B210" s="151"/>
      <c r="C210" s="149"/>
    </row>
    <row r="211" customFormat="false" ht="15.75" hidden="false" customHeight="false" outlineLevel="0" collapsed="false">
      <c r="A211" s="150" t="s">
        <v>1052</v>
      </c>
      <c r="B211" s="151"/>
      <c r="C211" s="149"/>
    </row>
    <row r="212" customFormat="false" ht="15.75" hidden="false" customHeight="false" outlineLevel="0" collapsed="false">
      <c r="A212" s="150" t="s">
        <v>1053</v>
      </c>
      <c r="B212" s="151"/>
      <c r="C212" s="149"/>
    </row>
    <row r="213" customFormat="false" ht="15.75" hidden="false" customHeight="false" outlineLevel="0" collapsed="false">
      <c r="A213" s="150"/>
      <c r="B213" s="151"/>
      <c r="C213" s="149"/>
    </row>
    <row r="214" customFormat="false" ht="15.75" hidden="false" customHeight="false" outlineLevel="0" collapsed="false">
      <c r="A214" s="145" t="s">
        <v>1054</v>
      </c>
      <c r="B214" s="146" t="n">
        <v>1</v>
      </c>
      <c r="C214" s="154" t="n">
        <v>5850</v>
      </c>
    </row>
    <row r="215" customFormat="false" ht="15.75" hidden="false" customHeight="true" outlineLevel="0" collapsed="false">
      <c r="A215" s="148" t="s">
        <v>968</v>
      </c>
      <c r="B215" s="148"/>
      <c r="C215" s="149"/>
    </row>
    <row r="216" customFormat="false" ht="26.25" hidden="false" customHeight="false" outlineLevel="0" collapsed="false">
      <c r="A216" s="150" t="s">
        <v>1055</v>
      </c>
      <c r="B216" s="151"/>
      <c r="C216" s="149"/>
    </row>
    <row r="217" customFormat="false" ht="15.75" hidden="false" customHeight="false" outlineLevel="0" collapsed="false">
      <c r="A217" s="156" t="s">
        <v>1056</v>
      </c>
      <c r="B217" s="157"/>
      <c r="C217" s="149"/>
    </row>
    <row r="218" customFormat="false" ht="51.75" hidden="false" customHeight="false" outlineLevel="0" collapsed="false">
      <c r="A218" s="150" t="s">
        <v>1057</v>
      </c>
      <c r="B218" s="151"/>
      <c r="C218" s="149"/>
    </row>
    <row r="219" customFormat="false" ht="39" hidden="false" customHeight="false" outlineLevel="0" collapsed="false">
      <c r="A219" s="150" t="s">
        <v>1058</v>
      </c>
      <c r="B219" s="151"/>
      <c r="C219" s="149"/>
    </row>
    <row r="220" customFormat="false" ht="26.25" hidden="false" customHeight="false" outlineLevel="0" collapsed="false">
      <c r="A220" s="150" t="s">
        <v>1059</v>
      </c>
      <c r="B220" s="151"/>
      <c r="C220" s="149"/>
    </row>
    <row r="221" customFormat="false" ht="26.25" hidden="false" customHeight="false" outlineLevel="0" collapsed="false">
      <c r="A221" s="150" t="s">
        <v>1060</v>
      </c>
      <c r="B221" s="158"/>
      <c r="C221" s="149"/>
    </row>
    <row r="222" customFormat="false" ht="15.75" hidden="false" customHeight="false" outlineLevel="0" collapsed="false">
      <c r="A222" s="150"/>
      <c r="B222" s="151"/>
      <c r="C222" s="149"/>
    </row>
    <row r="223" customFormat="false" ht="15.75" hidden="false" customHeight="false" outlineLevel="0" collapsed="false">
      <c r="A223" s="145" t="s">
        <v>1061</v>
      </c>
      <c r="B223" s="146" t="n">
        <v>1</v>
      </c>
      <c r="C223" s="159" t="n">
        <v>995</v>
      </c>
    </row>
    <row r="224" customFormat="false" ht="15.75" hidden="false" customHeight="true" outlineLevel="0" collapsed="false">
      <c r="A224" s="148" t="s">
        <v>968</v>
      </c>
      <c r="B224" s="148"/>
      <c r="C224" s="149"/>
    </row>
    <row r="225" customFormat="false" ht="15.75" hidden="false" customHeight="false" outlineLevel="0" collapsed="false">
      <c r="A225" s="150" t="s">
        <v>1062</v>
      </c>
      <c r="B225" s="151"/>
      <c r="C225" s="149"/>
    </row>
    <row r="226" customFormat="false" ht="15.75" hidden="false" customHeight="false" outlineLevel="0" collapsed="false">
      <c r="A226" s="150" t="s">
        <v>1063</v>
      </c>
      <c r="B226" s="151"/>
      <c r="C226" s="149"/>
    </row>
    <row r="227" customFormat="false" ht="15.75" hidden="false" customHeight="false" outlineLevel="0" collapsed="false">
      <c r="A227" s="150" t="s">
        <v>1064</v>
      </c>
      <c r="B227" s="151"/>
      <c r="C227" s="149"/>
    </row>
    <row r="228" customFormat="false" ht="15.75" hidden="false" customHeight="false" outlineLevel="0" collapsed="false">
      <c r="A228" s="150" t="s">
        <v>1065</v>
      </c>
      <c r="B228" s="151"/>
      <c r="C228" s="149"/>
    </row>
    <row r="229" customFormat="false" ht="15.75" hidden="false" customHeight="false" outlineLevel="0" collapsed="false">
      <c r="A229" s="150"/>
      <c r="B229" s="151"/>
      <c r="C229" s="149"/>
    </row>
    <row r="230" customFormat="false" ht="15.75" hidden="false" customHeight="false" outlineLevel="0" collapsed="false">
      <c r="A230" s="145" t="s">
        <v>1066</v>
      </c>
      <c r="B230" s="146" t="n">
        <v>1</v>
      </c>
      <c r="C230" s="154" t="n">
        <v>1095</v>
      </c>
    </row>
    <row r="231" customFormat="false" ht="15.75" hidden="false" customHeight="true" outlineLevel="0" collapsed="false">
      <c r="A231" s="148" t="s">
        <v>968</v>
      </c>
      <c r="B231" s="148"/>
      <c r="C231" s="149"/>
    </row>
    <row r="232" customFormat="false" ht="26.25" hidden="false" customHeight="false" outlineLevel="0" collapsed="false">
      <c r="A232" s="150" t="s">
        <v>1067</v>
      </c>
      <c r="B232" s="151"/>
      <c r="C232" s="149"/>
    </row>
    <row r="233" customFormat="false" ht="15.75" hidden="false" customHeight="false" outlineLevel="0" collapsed="false">
      <c r="A233" s="161" t="s">
        <v>1068</v>
      </c>
      <c r="B233" s="151"/>
      <c r="C233" s="149"/>
    </row>
    <row r="234" customFormat="false" ht="15.75" hidden="false" customHeight="false" outlineLevel="0" collapsed="false">
      <c r="A234" s="161" t="s">
        <v>1069</v>
      </c>
      <c r="B234" s="151"/>
      <c r="C234" s="149"/>
    </row>
    <row r="235" customFormat="false" ht="15.75" hidden="false" customHeight="false" outlineLevel="0" collapsed="false">
      <c r="A235" s="161" t="s">
        <v>1070</v>
      </c>
      <c r="B235" s="162"/>
      <c r="C235" s="149"/>
    </row>
    <row r="236" customFormat="false" ht="15.75" hidden="false" customHeight="false" outlineLevel="0" collapsed="false">
      <c r="A236" s="163" t="s">
        <v>1071</v>
      </c>
      <c r="B236" s="163"/>
      <c r="C236" s="154" t="n">
        <v>20295</v>
      </c>
    </row>
    <row r="238" customFormat="false" ht="15" hidden="false" customHeight="false" outlineLevel="0" collapsed="false">
      <c r="C238" s="165" t="n">
        <f aca="false">C230+C223+C214+C205+C123</f>
        <v>20295</v>
      </c>
    </row>
  </sheetData>
  <mergeCells count="32">
    <mergeCell ref="A4:B4"/>
    <mergeCell ref="A6:B6"/>
    <mergeCell ref="A27:B27"/>
    <mergeCell ref="A36:B36"/>
    <mergeCell ref="A48:B48"/>
    <mergeCell ref="A55:B55"/>
    <mergeCell ref="A60:B60"/>
    <mergeCell ref="A64:B64"/>
    <mergeCell ref="A71:B71"/>
    <mergeCell ref="A75:B75"/>
    <mergeCell ref="A77:B77"/>
    <mergeCell ref="A86:B86"/>
    <mergeCell ref="A95:B95"/>
    <mergeCell ref="A104:B104"/>
    <mergeCell ref="A111:B111"/>
    <mergeCell ref="A116:B116"/>
    <mergeCell ref="A124:B124"/>
    <mergeCell ref="A126:B126"/>
    <mergeCell ref="A147:B147"/>
    <mergeCell ref="A156:B156"/>
    <mergeCell ref="A168:B168"/>
    <mergeCell ref="A175:B175"/>
    <mergeCell ref="A180:B180"/>
    <mergeCell ref="A184:B184"/>
    <mergeCell ref="A191:B191"/>
    <mergeCell ref="A195:B195"/>
    <mergeCell ref="A197:B197"/>
    <mergeCell ref="A206:B206"/>
    <mergeCell ref="A215:B215"/>
    <mergeCell ref="A224:B224"/>
    <mergeCell ref="A231:B231"/>
    <mergeCell ref="A236:B23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H221"/>
  <sheetViews>
    <sheetView windowProtection="false" showFormulas="false" showGridLines="true" showRowColHeaders="true" showZeros="true" rightToLeft="false" tabSelected="false" showOutlineSymbols="true" defaultGridColor="true" view="normal" topLeftCell="A1" colorId="64" zoomScale="93" zoomScaleNormal="93" zoomScalePageLayoutView="100" workbookViewId="0">
      <selection pane="topLeft" activeCell="G204" activeCellId="0" sqref="G204"/>
    </sheetView>
  </sheetViews>
  <sheetFormatPr defaultRowHeight="15"/>
  <cols>
    <col collapsed="false" hidden="false" max="1" min="1" style="0" width="15.7449392712551"/>
    <col collapsed="false" hidden="false" max="2" min="2" style="0" width="103.906882591093"/>
    <col collapsed="false" hidden="false" max="3" min="3" style="0" width="8.57085020242915"/>
    <col collapsed="false" hidden="false" max="4" min="4" style="0" width="9.31983805668016"/>
    <col collapsed="false" hidden="false" max="5" min="5" style="0" width="9.4251012145749"/>
    <col collapsed="false" hidden="false" max="1025" min="6" style="0" width="8.57085020242915"/>
  </cols>
  <sheetData>
    <row r="1" customFormat="false" ht="15.75" hidden="false" customHeight="false" outlineLevel="0" collapsed="false"/>
    <row r="2" customFormat="false" ht="15.75" hidden="false" customHeight="false" outlineLevel="0" collapsed="false">
      <c r="A2" s="143" t="s">
        <v>1</v>
      </c>
      <c r="B2" s="166" t="s">
        <v>1076</v>
      </c>
      <c r="C2" s="143" t="s">
        <v>4</v>
      </c>
      <c r="D2" s="167" t="s">
        <v>643</v>
      </c>
      <c r="E2" s="168" t="s">
        <v>1077</v>
      </c>
    </row>
    <row r="3" customFormat="false" ht="44.25" hidden="false" customHeight="true" outlineLevel="0" collapsed="false">
      <c r="A3" s="169" t="s">
        <v>1078</v>
      </c>
      <c r="B3" s="170" t="s">
        <v>1079</v>
      </c>
      <c r="C3" s="171" t="n">
        <v>1</v>
      </c>
      <c r="D3" s="172" t="n">
        <v>2000</v>
      </c>
      <c r="E3" s="172" t="n">
        <f aca="false">C3*D3</f>
        <v>2000</v>
      </c>
    </row>
    <row r="4" customFormat="false" ht="21" hidden="false" customHeight="true" outlineLevel="0" collapsed="false">
      <c r="A4" s="169"/>
      <c r="B4" s="170" t="s">
        <v>1080</v>
      </c>
      <c r="C4" s="171" t="n">
        <v>1</v>
      </c>
      <c r="D4" s="173" t="n">
        <v>220</v>
      </c>
      <c r="E4" s="173" t="n">
        <f aca="false">C4*D4</f>
        <v>220</v>
      </c>
      <c r="F4" s="35"/>
    </row>
    <row r="5" customFormat="false" ht="45.75" hidden="false" customHeight="false" outlineLevel="0" collapsed="false">
      <c r="A5" s="169" t="s">
        <v>1081</v>
      </c>
      <c r="B5" s="170" t="s">
        <v>1082</v>
      </c>
      <c r="C5" s="171" t="n">
        <v>14</v>
      </c>
      <c r="D5" s="172" t="n">
        <v>760</v>
      </c>
      <c r="E5" s="172" t="n">
        <f aca="false">C5*D5</f>
        <v>10640</v>
      </c>
      <c r="F5" s="35"/>
    </row>
    <row r="6" customFormat="false" ht="15.75" hidden="false" customHeight="false" outlineLevel="0" collapsed="false">
      <c r="A6" s="169"/>
      <c r="B6" s="170" t="s">
        <v>1080</v>
      </c>
      <c r="C6" s="174" t="n">
        <v>14</v>
      </c>
      <c r="D6" s="172" t="n">
        <v>220</v>
      </c>
      <c r="E6" s="172" t="n">
        <f aca="false">C6*D6</f>
        <v>3080</v>
      </c>
      <c r="F6" s="35"/>
    </row>
    <row r="7" customFormat="false" ht="81.75" hidden="false" customHeight="true" outlineLevel="0" collapsed="false">
      <c r="A7" s="169" t="s">
        <v>1083</v>
      </c>
      <c r="B7" s="170" t="s">
        <v>1084</v>
      </c>
      <c r="C7" s="175" t="n">
        <v>1</v>
      </c>
      <c r="D7" s="173" t="n">
        <v>1130</v>
      </c>
      <c r="E7" s="173" t="n">
        <f aca="false">C7*D7</f>
        <v>1130</v>
      </c>
      <c r="F7" s="35"/>
    </row>
    <row r="8" customFormat="false" ht="66.75" hidden="false" customHeight="true" outlineLevel="0" collapsed="false">
      <c r="A8" s="169" t="s">
        <v>1085</v>
      </c>
      <c r="B8" s="170" t="s">
        <v>1086</v>
      </c>
      <c r="C8" s="174" t="n">
        <v>14</v>
      </c>
      <c r="D8" s="172" t="n">
        <v>289.9</v>
      </c>
      <c r="E8" s="176" t="n">
        <f aca="false">C8*D8</f>
        <v>4058.6</v>
      </c>
      <c r="F8" s="35"/>
    </row>
    <row r="9" customFormat="false" ht="15" hidden="false" customHeight="true" outlineLevel="0" collapsed="false">
      <c r="A9" s="177" t="s">
        <v>732</v>
      </c>
      <c r="B9" s="178" t="s">
        <v>1087</v>
      </c>
      <c r="C9" s="179" t="n">
        <v>1</v>
      </c>
      <c r="D9" s="180" t="n">
        <v>3205</v>
      </c>
      <c r="E9" s="180" t="n">
        <f aca="false">C9*D9</f>
        <v>3205</v>
      </c>
    </row>
    <row r="10" customFormat="false" ht="15" hidden="false" customHeight="false" outlineLevel="0" collapsed="false">
      <c r="A10" s="177"/>
      <c r="B10" s="181" t="s">
        <v>1088</v>
      </c>
      <c r="C10" s="179"/>
      <c r="D10" s="180"/>
      <c r="E10" s="180"/>
    </row>
    <row r="11" customFormat="false" ht="15" hidden="false" customHeight="false" outlineLevel="0" collapsed="false">
      <c r="A11" s="177"/>
      <c r="B11" s="181" t="s">
        <v>1089</v>
      </c>
      <c r="C11" s="179"/>
      <c r="D11" s="180"/>
      <c r="E11" s="180"/>
    </row>
    <row r="12" customFormat="false" ht="15" hidden="false" customHeight="false" outlineLevel="0" collapsed="false">
      <c r="A12" s="177"/>
      <c r="B12" s="181" t="s">
        <v>1090</v>
      </c>
      <c r="C12" s="179"/>
      <c r="D12" s="180"/>
      <c r="E12" s="180"/>
    </row>
    <row r="13" customFormat="false" ht="15" hidden="false" customHeight="false" outlineLevel="0" collapsed="false">
      <c r="A13" s="177"/>
      <c r="B13" s="181" t="s">
        <v>1091</v>
      </c>
      <c r="C13" s="179"/>
      <c r="D13" s="180"/>
      <c r="E13" s="180"/>
    </row>
    <row r="14" customFormat="false" ht="15" hidden="false" customHeight="false" outlineLevel="0" collapsed="false">
      <c r="A14" s="177"/>
      <c r="B14" s="181" t="s">
        <v>1092</v>
      </c>
      <c r="C14" s="179"/>
      <c r="D14" s="180"/>
      <c r="E14" s="180"/>
    </row>
    <row r="15" customFormat="false" ht="15" hidden="false" customHeight="false" outlineLevel="0" collapsed="false">
      <c r="A15" s="177"/>
      <c r="B15" s="181" t="s">
        <v>1093</v>
      </c>
      <c r="C15" s="179"/>
      <c r="D15" s="180"/>
      <c r="E15" s="180"/>
    </row>
    <row r="16" customFormat="false" ht="15" hidden="false" customHeight="false" outlineLevel="0" collapsed="false">
      <c r="A16" s="177"/>
      <c r="B16" s="181" t="s">
        <v>1094</v>
      </c>
      <c r="C16" s="179"/>
      <c r="D16" s="180"/>
      <c r="E16" s="180"/>
    </row>
    <row r="17" customFormat="false" ht="15" hidden="false" customHeight="false" outlineLevel="0" collapsed="false">
      <c r="A17" s="177"/>
      <c r="B17" s="181" t="s">
        <v>1095</v>
      </c>
      <c r="C17" s="179"/>
      <c r="D17" s="180"/>
      <c r="E17" s="180"/>
    </row>
    <row r="18" customFormat="false" ht="15" hidden="false" customHeight="false" outlineLevel="0" collapsed="false">
      <c r="A18" s="177"/>
      <c r="B18" s="181" t="s">
        <v>1096</v>
      </c>
      <c r="C18" s="179"/>
      <c r="D18" s="180"/>
      <c r="E18" s="180"/>
    </row>
    <row r="19" customFormat="false" ht="15" hidden="false" customHeight="false" outlineLevel="0" collapsed="false">
      <c r="A19" s="177"/>
      <c r="B19" s="181" t="s">
        <v>1097</v>
      </c>
      <c r="C19" s="179"/>
      <c r="D19" s="180"/>
      <c r="E19" s="180"/>
    </row>
    <row r="20" customFormat="false" ht="15" hidden="false" customHeight="false" outlineLevel="0" collapsed="false">
      <c r="A20" s="177"/>
      <c r="B20" s="181" t="s">
        <v>1098</v>
      </c>
      <c r="C20" s="179"/>
      <c r="D20" s="180"/>
      <c r="E20" s="180"/>
    </row>
    <row r="21" customFormat="false" ht="15" hidden="false" customHeight="false" outlineLevel="0" collapsed="false">
      <c r="A21" s="177"/>
      <c r="B21" s="181" t="s">
        <v>1099</v>
      </c>
      <c r="C21" s="179"/>
      <c r="D21" s="180"/>
      <c r="E21" s="180"/>
    </row>
    <row r="22" customFormat="false" ht="15" hidden="false" customHeight="false" outlineLevel="0" collapsed="false">
      <c r="A22" s="177"/>
      <c r="B22" s="181" t="s">
        <v>1100</v>
      </c>
      <c r="C22" s="179"/>
      <c r="D22" s="180"/>
      <c r="E22" s="180"/>
    </row>
    <row r="23" customFormat="false" ht="15" hidden="false" customHeight="false" outlineLevel="0" collapsed="false">
      <c r="A23" s="177"/>
      <c r="B23" s="181" t="s">
        <v>1101</v>
      </c>
      <c r="C23" s="179"/>
      <c r="D23" s="180"/>
      <c r="E23" s="180"/>
    </row>
    <row r="24" customFormat="false" ht="15" hidden="false" customHeight="false" outlineLevel="0" collapsed="false">
      <c r="A24" s="177"/>
      <c r="B24" s="181" t="s">
        <v>1102</v>
      </c>
      <c r="C24" s="179"/>
      <c r="D24" s="180"/>
      <c r="E24" s="180"/>
    </row>
    <row r="25" customFormat="false" ht="15" hidden="false" customHeight="false" outlineLevel="0" collapsed="false">
      <c r="A25" s="177"/>
      <c r="B25" s="181" t="s">
        <v>1103</v>
      </c>
      <c r="C25" s="179"/>
      <c r="D25" s="180"/>
      <c r="E25" s="180"/>
    </row>
    <row r="26" customFormat="false" ht="15" hidden="false" customHeight="false" outlineLevel="0" collapsed="false">
      <c r="A26" s="177"/>
      <c r="B26" s="181" t="s">
        <v>1104</v>
      </c>
      <c r="C26" s="179"/>
      <c r="D26" s="180"/>
      <c r="E26" s="180"/>
    </row>
    <row r="27" customFormat="false" ht="15" hidden="false" customHeight="false" outlineLevel="0" collapsed="false">
      <c r="A27" s="177"/>
      <c r="B27" s="181" t="s">
        <v>1105</v>
      </c>
      <c r="C27" s="179"/>
      <c r="D27" s="180"/>
      <c r="E27" s="180"/>
    </row>
    <row r="28" customFormat="false" ht="15" hidden="false" customHeight="false" outlineLevel="0" collapsed="false">
      <c r="A28" s="177"/>
      <c r="B28" s="181" t="s">
        <v>1106</v>
      </c>
      <c r="C28" s="179"/>
      <c r="D28" s="180"/>
      <c r="E28" s="180"/>
    </row>
    <row r="29" customFormat="false" ht="30" hidden="false" customHeight="false" outlineLevel="0" collapsed="false">
      <c r="A29" s="177"/>
      <c r="B29" s="181" t="s">
        <v>1107</v>
      </c>
      <c r="C29" s="179"/>
      <c r="D29" s="180"/>
      <c r="E29" s="180"/>
    </row>
    <row r="30" customFormat="false" ht="15" hidden="false" customHeight="false" outlineLevel="0" collapsed="false">
      <c r="A30" s="177"/>
      <c r="B30" s="181" t="s">
        <v>1108</v>
      </c>
      <c r="C30" s="179"/>
      <c r="D30" s="180"/>
      <c r="E30" s="180"/>
    </row>
    <row r="31" customFormat="false" ht="30" hidden="false" customHeight="false" outlineLevel="0" collapsed="false">
      <c r="A31" s="177"/>
      <c r="B31" s="181" t="s">
        <v>1109</v>
      </c>
      <c r="C31" s="179"/>
      <c r="D31" s="180"/>
      <c r="E31" s="180"/>
    </row>
    <row r="32" customFormat="false" ht="15" hidden="false" customHeight="false" outlineLevel="0" collapsed="false">
      <c r="A32" s="177"/>
      <c r="B32" s="181" t="s">
        <v>1110</v>
      </c>
      <c r="C32" s="179"/>
      <c r="D32" s="180"/>
      <c r="E32" s="180"/>
    </row>
    <row r="33" customFormat="false" ht="15" hidden="false" customHeight="false" outlineLevel="0" collapsed="false">
      <c r="A33" s="177"/>
      <c r="B33" s="181" t="s">
        <v>1111</v>
      </c>
      <c r="C33" s="179"/>
      <c r="D33" s="180"/>
      <c r="E33" s="180"/>
    </row>
    <row r="34" customFormat="false" ht="15" hidden="false" customHeight="false" outlineLevel="0" collapsed="false">
      <c r="A34" s="177"/>
      <c r="B34" s="181" t="s">
        <v>1112</v>
      </c>
      <c r="C34" s="179"/>
      <c r="D34" s="180"/>
      <c r="E34" s="180"/>
    </row>
    <row r="35" customFormat="false" ht="30" hidden="false" customHeight="false" outlineLevel="0" collapsed="false">
      <c r="A35" s="177"/>
      <c r="B35" s="181" t="s">
        <v>1113</v>
      </c>
      <c r="C35" s="179"/>
      <c r="D35" s="180"/>
      <c r="E35" s="180"/>
    </row>
    <row r="36" customFormat="false" ht="15" hidden="false" customHeight="false" outlineLevel="0" collapsed="false">
      <c r="A36" s="177"/>
      <c r="B36" s="181" t="s">
        <v>1114</v>
      </c>
      <c r="C36" s="179"/>
      <c r="D36" s="180"/>
      <c r="E36" s="180"/>
    </row>
    <row r="37" customFormat="false" ht="15" hidden="false" customHeight="false" outlineLevel="0" collapsed="false">
      <c r="A37" s="177"/>
      <c r="B37" s="181" t="s">
        <v>1115</v>
      </c>
      <c r="C37" s="179"/>
      <c r="D37" s="180"/>
      <c r="E37" s="180"/>
    </row>
    <row r="38" customFormat="false" ht="15" hidden="false" customHeight="false" outlineLevel="0" collapsed="false">
      <c r="A38" s="177"/>
      <c r="B38" s="181" t="s">
        <v>1116</v>
      </c>
      <c r="C38" s="179"/>
      <c r="D38" s="180"/>
      <c r="E38" s="180"/>
    </row>
    <row r="39" customFormat="false" ht="15" hidden="false" customHeight="false" outlineLevel="0" collapsed="false">
      <c r="A39" s="177"/>
      <c r="B39" s="181" t="s">
        <v>1117</v>
      </c>
      <c r="C39" s="179"/>
      <c r="D39" s="180"/>
      <c r="E39" s="180"/>
    </row>
    <row r="40" customFormat="false" ht="15" hidden="false" customHeight="false" outlineLevel="0" collapsed="false">
      <c r="A40" s="177"/>
      <c r="B40" s="181" t="s">
        <v>1118</v>
      </c>
      <c r="C40" s="179"/>
      <c r="D40" s="180"/>
      <c r="E40" s="180"/>
    </row>
    <row r="41" customFormat="false" ht="15" hidden="false" customHeight="false" outlineLevel="0" collapsed="false">
      <c r="A41" s="177"/>
      <c r="B41" s="181" t="s">
        <v>1119</v>
      </c>
      <c r="C41" s="179"/>
      <c r="D41" s="180"/>
      <c r="E41" s="180"/>
    </row>
    <row r="42" customFormat="false" ht="15" hidden="false" customHeight="false" outlineLevel="0" collapsed="false">
      <c r="A42" s="177"/>
      <c r="B42" s="181" t="s">
        <v>1120</v>
      </c>
      <c r="C42" s="179"/>
      <c r="D42" s="180"/>
      <c r="E42" s="180"/>
    </row>
    <row r="43" customFormat="false" ht="15" hidden="false" customHeight="false" outlineLevel="0" collapsed="false">
      <c r="A43" s="177"/>
      <c r="B43" s="181" t="s">
        <v>1121</v>
      </c>
      <c r="C43" s="179"/>
      <c r="D43" s="180"/>
      <c r="E43" s="180"/>
    </row>
    <row r="44" customFormat="false" ht="15" hidden="false" customHeight="false" outlineLevel="0" collapsed="false">
      <c r="A44" s="177"/>
      <c r="B44" s="181" t="s">
        <v>1122</v>
      </c>
      <c r="C44" s="179"/>
      <c r="D44" s="180"/>
      <c r="E44" s="180"/>
    </row>
    <row r="45" customFormat="false" ht="15" hidden="false" customHeight="false" outlineLevel="0" collapsed="false">
      <c r="A45" s="177"/>
      <c r="B45" s="181" t="s">
        <v>1123</v>
      </c>
      <c r="C45" s="179"/>
      <c r="D45" s="180"/>
      <c r="E45" s="180"/>
    </row>
    <row r="46" customFormat="false" ht="15" hidden="false" customHeight="false" outlineLevel="0" collapsed="false">
      <c r="A46" s="177"/>
      <c r="B46" s="181" t="s">
        <v>1124</v>
      </c>
      <c r="C46" s="179"/>
      <c r="D46" s="180"/>
      <c r="E46" s="180"/>
    </row>
    <row r="47" customFormat="false" ht="15" hidden="false" customHeight="false" outlineLevel="0" collapsed="false">
      <c r="A47" s="177"/>
      <c r="B47" s="181" t="s">
        <v>1125</v>
      </c>
      <c r="C47" s="179"/>
      <c r="D47" s="180"/>
      <c r="E47" s="180"/>
    </row>
    <row r="48" customFormat="false" ht="15" hidden="false" customHeight="false" outlineLevel="0" collapsed="false">
      <c r="A48" s="177"/>
      <c r="B48" s="181" t="s">
        <v>1126</v>
      </c>
      <c r="C48" s="179"/>
      <c r="D48" s="180"/>
      <c r="E48" s="180"/>
    </row>
    <row r="49" customFormat="false" ht="15" hidden="false" customHeight="false" outlineLevel="0" collapsed="false">
      <c r="A49" s="177"/>
      <c r="B49" s="181" t="s">
        <v>1127</v>
      </c>
      <c r="C49" s="179"/>
      <c r="D49" s="180"/>
      <c r="E49" s="180"/>
    </row>
    <row r="50" customFormat="false" ht="15" hidden="false" customHeight="false" outlineLevel="0" collapsed="false">
      <c r="A50" s="177"/>
      <c r="B50" s="181" t="s">
        <v>1128</v>
      </c>
      <c r="C50" s="179"/>
      <c r="D50" s="180"/>
      <c r="E50" s="180"/>
    </row>
    <row r="51" customFormat="false" ht="15" hidden="false" customHeight="false" outlineLevel="0" collapsed="false">
      <c r="A51" s="177"/>
      <c r="B51" s="181" t="s">
        <v>1129</v>
      </c>
      <c r="C51" s="179"/>
      <c r="D51" s="180"/>
      <c r="E51" s="180"/>
    </row>
    <row r="52" customFormat="false" ht="15" hidden="false" customHeight="false" outlineLevel="0" collapsed="false">
      <c r="A52" s="177"/>
      <c r="B52" s="181" t="s">
        <v>1130</v>
      </c>
      <c r="C52" s="179"/>
      <c r="D52" s="180"/>
      <c r="E52" s="180"/>
    </row>
    <row r="53" customFormat="false" ht="30" hidden="false" customHeight="false" outlineLevel="0" collapsed="false">
      <c r="A53" s="177"/>
      <c r="B53" s="181" t="s">
        <v>1131</v>
      </c>
      <c r="C53" s="179"/>
      <c r="D53" s="180"/>
      <c r="E53" s="180"/>
    </row>
    <row r="54" customFormat="false" ht="45" hidden="false" customHeight="false" outlineLevel="0" collapsed="false">
      <c r="A54" s="177"/>
      <c r="B54" s="181" t="s">
        <v>1132</v>
      </c>
      <c r="C54" s="179"/>
      <c r="D54" s="180"/>
      <c r="E54" s="180"/>
    </row>
    <row r="55" customFormat="false" ht="15" hidden="false" customHeight="false" outlineLevel="0" collapsed="false">
      <c r="A55" s="177"/>
      <c r="B55" s="181" t="s">
        <v>1133</v>
      </c>
      <c r="C55" s="179"/>
      <c r="D55" s="180"/>
      <c r="E55" s="180"/>
    </row>
    <row r="56" customFormat="false" ht="30" hidden="false" customHeight="false" outlineLevel="0" collapsed="false">
      <c r="A56" s="177"/>
      <c r="B56" s="181" t="s">
        <v>1134</v>
      </c>
      <c r="C56" s="179"/>
      <c r="D56" s="180"/>
      <c r="E56" s="180"/>
    </row>
    <row r="57" customFormat="false" ht="15" hidden="false" customHeight="false" outlineLevel="0" collapsed="false">
      <c r="A57" s="177"/>
      <c r="B57" s="181" t="s">
        <v>1135</v>
      </c>
      <c r="C57" s="179"/>
      <c r="D57" s="180"/>
      <c r="E57" s="180"/>
    </row>
    <row r="58" customFormat="false" ht="15" hidden="false" customHeight="false" outlineLevel="0" collapsed="false">
      <c r="A58" s="177"/>
      <c r="B58" s="181" t="s">
        <v>1136</v>
      </c>
      <c r="C58" s="179"/>
      <c r="D58" s="180"/>
      <c r="E58" s="180"/>
    </row>
    <row r="59" customFormat="false" ht="15" hidden="false" customHeight="false" outlineLevel="0" collapsed="false">
      <c r="A59" s="177"/>
      <c r="B59" s="181" t="s">
        <v>1137</v>
      </c>
      <c r="C59" s="179"/>
      <c r="D59" s="180"/>
      <c r="E59" s="180"/>
    </row>
    <row r="60" customFormat="false" ht="30" hidden="false" customHeight="false" outlineLevel="0" collapsed="false">
      <c r="A60" s="177"/>
      <c r="B60" s="181" t="s">
        <v>1138</v>
      </c>
      <c r="C60" s="179"/>
      <c r="D60" s="180"/>
      <c r="E60" s="180"/>
    </row>
    <row r="61" customFormat="false" ht="15" hidden="false" customHeight="false" outlineLevel="0" collapsed="false">
      <c r="A61" s="177"/>
      <c r="B61" s="181" t="s">
        <v>1139</v>
      </c>
      <c r="C61" s="179"/>
      <c r="D61" s="180"/>
      <c r="E61" s="180"/>
    </row>
    <row r="62" customFormat="false" ht="15" hidden="false" customHeight="false" outlineLevel="0" collapsed="false">
      <c r="A62" s="177"/>
      <c r="B62" s="181" t="s">
        <v>1140</v>
      </c>
      <c r="C62" s="179"/>
      <c r="D62" s="180"/>
      <c r="E62" s="180"/>
    </row>
    <row r="63" customFormat="false" ht="15" hidden="false" customHeight="false" outlineLevel="0" collapsed="false">
      <c r="A63" s="177"/>
      <c r="B63" s="181" t="s">
        <v>1141</v>
      </c>
      <c r="C63" s="179"/>
      <c r="D63" s="180"/>
      <c r="E63" s="180"/>
    </row>
    <row r="64" customFormat="false" ht="15" hidden="false" customHeight="false" outlineLevel="0" collapsed="false">
      <c r="A64" s="177"/>
      <c r="B64" s="181" t="s">
        <v>1142</v>
      </c>
      <c r="C64" s="179"/>
      <c r="D64" s="180"/>
      <c r="E64" s="180"/>
    </row>
    <row r="65" customFormat="false" ht="15" hidden="false" customHeight="false" outlineLevel="0" collapsed="false">
      <c r="A65" s="177"/>
      <c r="B65" s="181" t="s">
        <v>1143</v>
      </c>
      <c r="C65" s="179"/>
      <c r="D65" s="180"/>
      <c r="E65" s="180"/>
    </row>
    <row r="66" customFormat="false" ht="15" hidden="false" customHeight="false" outlineLevel="0" collapsed="false">
      <c r="A66" s="177"/>
      <c r="B66" s="181" t="s">
        <v>1144</v>
      </c>
      <c r="C66" s="179"/>
      <c r="D66" s="180"/>
      <c r="E66" s="180"/>
    </row>
    <row r="67" customFormat="false" ht="15" hidden="false" customHeight="false" outlineLevel="0" collapsed="false">
      <c r="A67" s="177"/>
      <c r="B67" s="181" t="s">
        <v>1145</v>
      </c>
      <c r="C67" s="179"/>
      <c r="D67" s="180"/>
      <c r="E67" s="180"/>
    </row>
    <row r="68" customFormat="false" ht="15" hidden="false" customHeight="false" outlineLevel="0" collapsed="false">
      <c r="A68" s="177"/>
      <c r="B68" s="181" t="s">
        <v>1146</v>
      </c>
      <c r="C68" s="179"/>
      <c r="D68" s="180"/>
      <c r="E68" s="180"/>
    </row>
    <row r="69" customFormat="false" ht="15" hidden="false" customHeight="false" outlineLevel="0" collapsed="false">
      <c r="A69" s="177"/>
      <c r="B69" s="181" t="s">
        <v>1147</v>
      </c>
      <c r="C69" s="179"/>
      <c r="D69" s="180"/>
      <c r="E69" s="180"/>
    </row>
    <row r="70" customFormat="false" ht="15" hidden="false" customHeight="false" outlineLevel="0" collapsed="false">
      <c r="A70" s="177"/>
      <c r="B70" s="181" t="s">
        <v>1148</v>
      </c>
      <c r="C70" s="179"/>
      <c r="D70" s="180"/>
      <c r="E70" s="180"/>
    </row>
    <row r="71" customFormat="false" ht="15" hidden="false" customHeight="false" outlineLevel="0" collapsed="false">
      <c r="A71" s="177"/>
      <c r="B71" s="181" t="s">
        <v>1149</v>
      </c>
      <c r="C71" s="179"/>
      <c r="D71" s="180"/>
      <c r="E71" s="180"/>
    </row>
    <row r="72" customFormat="false" ht="30" hidden="false" customHeight="false" outlineLevel="0" collapsed="false">
      <c r="A72" s="177"/>
      <c r="B72" s="181" t="s">
        <v>1150</v>
      </c>
      <c r="C72" s="179"/>
      <c r="D72" s="180"/>
      <c r="E72" s="180"/>
    </row>
    <row r="73" customFormat="false" ht="15" hidden="false" customHeight="false" outlineLevel="0" collapsed="false">
      <c r="A73" s="177"/>
      <c r="B73" s="181" t="s">
        <v>1151</v>
      </c>
      <c r="C73" s="179"/>
      <c r="D73" s="180"/>
      <c r="E73" s="180"/>
    </row>
    <row r="74" customFormat="false" ht="15" hidden="false" customHeight="false" outlineLevel="0" collapsed="false">
      <c r="A74" s="177"/>
      <c r="B74" s="181" t="s">
        <v>1152</v>
      </c>
      <c r="C74" s="179"/>
      <c r="D74" s="180"/>
      <c r="E74" s="180"/>
    </row>
    <row r="75" customFormat="false" ht="15" hidden="false" customHeight="false" outlineLevel="0" collapsed="false">
      <c r="A75" s="177"/>
      <c r="B75" s="181" t="s">
        <v>1153</v>
      </c>
      <c r="C75" s="179"/>
      <c r="D75" s="180"/>
      <c r="E75" s="180"/>
    </row>
    <row r="76" customFormat="false" ht="15" hidden="false" customHeight="false" outlineLevel="0" collapsed="false">
      <c r="A76" s="177"/>
      <c r="B76" s="181" t="s">
        <v>1154</v>
      </c>
      <c r="C76" s="179"/>
      <c r="D76" s="180"/>
      <c r="E76" s="180"/>
    </row>
    <row r="77" customFormat="false" ht="15" hidden="false" customHeight="false" outlineLevel="0" collapsed="false">
      <c r="A77" s="177"/>
      <c r="B77" s="181" t="s">
        <v>1155</v>
      </c>
      <c r="C77" s="179"/>
      <c r="D77" s="180"/>
      <c r="E77" s="180"/>
    </row>
    <row r="78" customFormat="false" ht="15" hidden="false" customHeight="false" outlineLevel="0" collapsed="false">
      <c r="A78" s="177"/>
      <c r="B78" s="181" t="s">
        <v>1156</v>
      </c>
      <c r="C78" s="179"/>
      <c r="D78" s="180"/>
      <c r="E78" s="180"/>
    </row>
    <row r="79" customFormat="false" ht="15" hidden="false" customHeight="false" outlineLevel="0" collapsed="false">
      <c r="A79" s="177"/>
      <c r="B79" s="181" t="s">
        <v>1157</v>
      </c>
      <c r="C79" s="179"/>
      <c r="D79" s="180"/>
      <c r="E79" s="180"/>
    </row>
    <row r="80" customFormat="false" ht="15" hidden="false" customHeight="false" outlineLevel="0" collapsed="false">
      <c r="A80" s="177"/>
      <c r="B80" s="181" t="s">
        <v>1158</v>
      </c>
      <c r="C80" s="179"/>
      <c r="D80" s="180"/>
      <c r="E80" s="180"/>
    </row>
    <row r="81" customFormat="false" ht="15" hidden="false" customHeight="false" outlineLevel="0" collapsed="false">
      <c r="A81" s="177"/>
      <c r="B81" s="181" t="s">
        <v>1159</v>
      </c>
      <c r="C81" s="179"/>
      <c r="D81" s="180"/>
      <c r="E81" s="180"/>
    </row>
    <row r="82" customFormat="false" ht="15" hidden="false" customHeight="false" outlineLevel="0" collapsed="false">
      <c r="A82" s="177"/>
      <c r="B82" s="181" t="s">
        <v>1160</v>
      </c>
      <c r="C82" s="179"/>
      <c r="D82" s="180"/>
      <c r="E82" s="180"/>
    </row>
    <row r="83" customFormat="false" ht="15" hidden="false" customHeight="false" outlineLevel="0" collapsed="false">
      <c r="A83" s="177"/>
      <c r="B83" s="181" t="s">
        <v>1161</v>
      </c>
      <c r="C83" s="179"/>
      <c r="D83" s="180"/>
      <c r="E83" s="180"/>
    </row>
    <row r="84" customFormat="false" ht="15" hidden="false" customHeight="false" outlineLevel="0" collapsed="false">
      <c r="A84" s="177"/>
      <c r="B84" s="181" t="s">
        <v>1157</v>
      </c>
      <c r="C84" s="179"/>
      <c r="D84" s="180"/>
      <c r="E84" s="180"/>
    </row>
    <row r="85" customFormat="false" ht="15" hidden="false" customHeight="false" outlineLevel="0" collapsed="false">
      <c r="A85" s="177"/>
      <c r="B85" s="181" t="s">
        <v>1162</v>
      </c>
      <c r="C85" s="179"/>
      <c r="D85" s="180"/>
      <c r="E85" s="180"/>
    </row>
    <row r="86" customFormat="false" ht="15" hidden="false" customHeight="false" outlineLevel="0" collapsed="false">
      <c r="A86" s="177"/>
      <c r="B86" s="181" t="s">
        <v>1163</v>
      </c>
      <c r="C86" s="179"/>
      <c r="D86" s="180"/>
      <c r="E86" s="180"/>
    </row>
    <row r="87" customFormat="false" ht="15" hidden="false" customHeight="false" outlineLevel="0" collapsed="false">
      <c r="A87" s="177"/>
      <c r="B87" s="181" t="s">
        <v>1161</v>
      </c>
      <c r="C87" s="179"/>
      <c r="D87" s="180"/>
      <c r="E87" s="180"/>
    </row>
    <row r="88" customFormat="false" ht="15" hidden="false" customHeight="false" outlineLevel="0" collapsed="false">
      <c r="A88" s="177"/>
      <c r="B88" s="181" t="s">
        <v>1164</v>
      </c>
      <c r="C88" s="179"/>
      <c r="D88" s="180"/>
      <c r="E88" s="180"/>
    </row>
    <row r="89" customFormat="false" ht="15" hidden="false" customHeight="false" outlineLevel="0" collapsed="false">
      <c r="A89" s="177"/>
      <c r="B89" s="181" t="s">
        <v>1165</v>
      </c>
      <c r="C89" s="179"/>
      <c r="D89" s="180"/>
      <c r="E89" s="180"/>
    </row>
    <row r="90" customFormat="false" ht="15" hidden="false" customHeight="false" outlineLevel="0" collapsed="false">
      <c r="A90" s="177"/>
      <c r="B90" s="181" t="s">
        <v>1159</v>
      </c>
      <c r="C90" s="179"/>
      <c r="D90" s="180"/>
      <c r="E90" s="180"/>
    </row>
    <row r="91" customFormat="false" ht="15" hidden="false" customHeight="false" outlineLevel="0" collapsed="false">
      <c r="A91" s="177"/>
      <c r="B91" s="181" t="s">
        <v>1166</v>
      </c>
      <c r="C91" s="179"/>
      <c r="D91" s="180"/>
      <c r="E91" s="180"/>
    </row>
    <row r="92" customFormat="false" ht="30" hidden="false" customHeight="false" outlineLevel="0" collapsed="false">
      <c r="A92" s="177"/>
      <c r="B92" s="181" t="s">
        <v>1167</v>
      </c>
      <c r="C92" s="179"/>
      <c r="D92" s="180"/>
      <c r="E92" s="180"/>
    </row>
    <row r="93" customFormat="false" ht="15" hidden="false" customHeight="false" outlineLevel="0" collapsed="false">
      <c r="A93" s="177"/>
      <c r="B93" s="181" t="s">
        <v>1168</v>
      </c>
      <c r="C93" s="179"/>
      <c r="D93" s="180"/>
      <c r="E93" s="180"/>
    </row>
    <row r="94" customFormat="false" ht="90" hidden="false" customHeight="false" outlineLevel="0" collapsed="false">
      <c r="A94" s="177"/>
      <c r="B94" s="181" t="s">
        <v>1169</v>
      </c>
      <c r="C94" s="179"/>
      <c r="D94" s="180"/>
      <c r="E94" s="180"/>
    </row>
    <row r="95" customFormat="false" ht="30" hidden="false" customHeight="false" outlineLevel="0" collapsed="false">
      <c r="A95" s="177"/>
      <c r="B95" s="181" t="s">
        <v>1170</v>
      </c>
      <c r="C95" s="179"/>
      <c r="D95" s="180"/>
      <c r="E95" s="180"/>
    </row>
    <row r="96" customFormat="false" ht="15" hidden="false" customHeight="false" outlineLevel="0" collapsed="false">
      <c r="A96" s="177"/>
      <c r="B96" s="181" t="s">
        <v>1171</v>
      </c>
      <c r="C96" s="179"/>
      <c r="D96" s="180"/>
      <c r="E96" s="180"/>
    </row>
    <row r="97" customFormat="false" ht="15" hidden="false" customHeight="false" outlineLevel="0" collapsed="false">
      <c r="A97" s="177"/>
      <c r="B97" s="181" t="s">
        <v>1172</v>
      </c>
      <c r="C97" s="179"/>
      <c r="D97" s="180"/>
      <c r="E97" s="180"/>
    </row>
    <row r="98" customFormat="false" ht="15" hidden="false" customHeight="false" outlineLevel="0" collapsed="false">
      <c r="A98" s="177"/>
      <c r="B98" s="181" t="s">
        <v>1173</v>
      </c>
      <c r="C98" s="179"/>
      <c r="D98" s="180"/>
      <c r="E98" s="180"/>
    </row>
    <row r="99" customFormat="false" ht="15" hidden="false" customHeight="false" outlineLevel="0" collapsed="false">
      <c r="A99" s="177"/>
      <c r="B99" s="181" t="s">
        <v>1174</v>
      </c>
      <c r="C99" s="179"/>
      <c r="D99" s="180"/>
      <c r="E99" s="180"/>
    </row>
    <row r="100" customFormat="false" ht="15" hidden="false" customHeight="false" outlineLevel="0" collapsed="false">
      <c r="A100" s="177"/>
      <c r="B100" s="181" t="s">
        <v>1175</v>
      </c>
      <c r="C100" s="179"/>
      <c r="D100" s="180"/>
      <c r="E100" s="180"/>
    </row>
    <row r="101" customFormat="false" ht="30" hidden="false" customHeight="false" outlineLevel="0" collapsed="false">
      <c r="A101" s="177"/>
      <c r="B101" s="181" t="s">
        <v>1176</v>
      </c>
      <c r="C101" s="179"/>
      <c r="D101" s="180"/>
      <c r="E101" s="180"/>
    </row>
    <row r="102" customFormat="false" ht="30" hidden="false" customHeight="false" outlineLevel="0" collapsed="false">
      <c r="A102" s="177"/>
      <c r="B102" s="181" t="s">
        <v>1177</v>
      </c>
      <c r="C102" s="179"/>
      <c r="D102" s="180"/>
      <c r="E102" s="180"/>
    </row>
    <row r="103" customFormat="false" ht="15.75" hidden="false" customHeight="false" outlineLevel="0" collapsed="false">
      <c r="A103" s="177"/>
      <c r="B103" s="170" t="s">
        <v>1178</v>
      </c>
      <c r="C103" s="179"/>
      <c r="D103" s="180"/>
      <c r="E103" s="180"/>
    </row>
    <row r="104" customFormat="false" ht="15" hidden="false" customHeight="true" outlineLevel="0" collapsed="false">
      <c r="A104" s="177" t="s">
        <v>1179</v>
      </c>
      <c r="B104" s="178" t="s">
        <v>1087</v>
      </c>
      <c r="C104" s="182" t="n">
        <v>2</v>
      </c>
      <c r="D104" s="183" t="n">
        <v>2390</v>
      </c>
      <c r="E104" s="183" t="n">
        <f aca="false">C104*D104</f>
        <v>4780</v>
      </c>
    </row>
    <row r="105" customFormat="false" ht="15" hidden="false" customHeight="false" outlineLevel="0" collapsed="false">
      <c r="A105" s="177"/>
      <c r="B105" s="181" t="s">
        <v>1088</v>
      </c>
      <c r="C105" s="182"/>
      <c r="D105" s="183"/>
      <c r="E105" s="183"/>
    </row>
    <row r="106" customFormat="false" ht="15" hidden="false" customHeight="false" outlineLevel="0" collapsed="false">
      <c r="A106" s="177"/>
      <c r="B106" s="181" t="s">
        <v>1089</v>
      </c>
      <c r="C106" s="182"/>
      <c r="D106" s="183"/>
      <c r="E106" s="183"/>
    </row>
    <row r="107" customFormat="false" ht="15" hidden="false" customHeight="false" outlineLevel="0" collapsed="false">
      <c r="A107" s="177"/>
      <c r="B107" s="181" t="s">
        <v>1090</v>
      </c>
      <c r="C107" s="182"/>
      <c r="D107" s="183"/>
      <c r="E107" s="183"/>
    </row>
    <row r="108" customFormat="false" ht="15" hidden="false" customHeight="false" outlineLevel="0" collapsed="false">
      <c r="A108" s="177"/>
      <c r="B108" s="181" t="s">
        <v>1091</v>
      </c>
      <c r="C108" s="182"/>
      <c r="D108" s="183"/>
      <c r="E108" s="183"/>
    </row>
    <row r="109" customFormat="false" ht="15" hidden="false" customHeight="false" outlineLevel="0" collapsed="false">
      <c r="A109" s="177"/>
      <c r="B109" s="181" t="s">
        <v>1180</v>
      </c>
      <c r="C109" s="182"/>
      <c r="D109" s="183"/>
      <c r="E109" s="183"/>
    </row>
    <row r="110" customFormat="false" ht="15" hidden="false" customHeight="false" outlineLevel="0" collapsed="false">
      <c r="A110" s="177"/>
      <c r="B110" s="181" t="s">
        <v>1181</v>
      </c>
      <c r="C110" s="182"/>
      <c r="D110" s="183"/>
      <c r="E110" s="183"/>
    </row>
    <row r="111" customFormat="false" ht="15" hidden="false" customHeight="false" outlineLevel="0" collapsed="false">
      <c r="A111" s="177"/>
      <c r="B111" s="181" t="s">
        <v>1093</v>
      </c>
      <c r="C111" s="182"/>
      <c r="D111" s="183"/>
      <c r="E111" s="183"/>
    </row>
    <row r="112" customFormat="false" ht="15" hidden="false" customHeight="false" outlineLevel="0" collapsed="false">
      <c r="A112" s="177"/>
      <c r="B112" s="181" t="s">
        <v>1182</v>
      </c>
      <c r="C112" s="182"/>
      <c r="D112" s="183"/>
      <c r="E112" s="183"/>
    </row>
    <row r="113" customFormat="false" ht="15" hidden="false" customHeight="false" outlineLevel="0" collapsed="false">
      <c r="A113" s="177"/>
      <c r="B113" s="181" t="s">
        <v>1095</v>
      </c>
      <c r="C113" s="182"/>
      <c r="D113" s="183"/>
      <c r="E113" s="183"/>
    </row>
    <row r="114" customFormat="false" ht="15" hidden="false" customHeight="false" outlineLevel="0" collapsed="false">
      <c r="A114" s="177"/>
      <c r="B114" s="181" t="s">
        <v>1096</v>
      </c>
      <c r="C114" s="182"/>
      <c r="D114" s="183"/>
      <c r="E114" s="183"/>
    </row>
    <row r="115" customFormat="false" ht="15" hidden="false" customHeight="false" outlineLevel="0" collapsed="false">
      <c r="A115" s="177"/>
      <c r="B115" s="181" t="s">
        <v>1097</v>
      </c>
      <c r="C115" s="182"/>
      <c r="D115" s="183"/>
      <c r="E115" s="183"/>
    </row>
    <row r="116" customFormat="false" ht="15" hidden="false" customHeight="false" outlineLevel="0" collapsed="false">
      <c r="A116" s="177"/>
      <c r="B116" s="181" t="s">
        <v>1098</v>
      </c>
      <c r="C116" s="182"/>
      <c r="D116" s="183"/>
      <c r="E116" s="183"/>
    </row>
    <row r="117" customFormat="false" ht="15" hidden="false" customHeight="false" outlineLevel="0" collapsed="false">
      <c r="A117" s="177"/>
      <c r="B117" s="181" t="s">
        <v>1099</v>
      </c>
      <c r="C117" s="182"/>
      <c r="D117" s="183"/>
      <c r="E117" s="183"/>
    </row>
    <row r="118" customFormat="false" ht="15" hidden="false" customHeight="false" outlineLevel="0" collapsed="false">
      <c r="A118" s="177"/>
      <c r="B118" s="181" t="s">
        <v>1100</v>
      </c>
      <c r="C118" s="182"/>
      <c r="D118" s="183"/>
      <c r="E118" s="183"/>
    </row>
    <row r="119" customFormat="false" ht="15" hidden="false" customHeight="false" outlineLevel="0" collapsed="false">
      <c r="A119" s="177"/>
      <c r="B119" s="181" t="s">
        <v>1101</v>
      </c>
      <c r="C119" s="182"/>
      <c r="D119" s="183"/>
      <c r="E119" s="183"/>
    </row>
    <row r="120" customFormat="false" ht="15" hidden="false" customHeight="false" outlineLevel="0" collapsed="false">
      <c r="A120" s="177"/>
      <c r="B120" s="181" t="s">
        <v>1102</v>
      </c>
      <c r="C120" s="182"/>
      <c r="D120" s="183"/>
      <c r="E120" s="183"/>
    </row>
    <row r="121" customFormat="false" ht="15" hidden="false" customHeight="false" outlineLevel="0" collapsed="false">
      <c r="A121" s="177"/>
      <c r="B121" s="181" t="s">
        <v>1103</v>
      </c>
      <c r="C121" s="182"/>
      <c r="D121" s="183"/>
      <c r="E121" s="183"/>
    </row>
    <row r="122" customFormat="false" ht="15" hidden="false" customHeight="false" outlineLevel="0" collapsed="false">
      <c r="A122" s="177"/>
      <c r="B122" s="181" t="s">
        <v>1104</v>
      </c>
      <c r="C122" s="182"/>
      <c r="D122" s="183"/>
      <c r="E122" s="183"/>
    </row>
    <row r="123" customFormat="false" ht="15" hidden="false" customHeight="false" outlineLevel="0" collapsed="false">
      <c r="A123" s="177"/>
      <c r="B123" s="181" t="s">
        <v>1183</v>
      </c>
      <c r="C123" s="182"/>
      <c r="D123" s="183"/>
      <c r="E123" s="183"/>
    </row>
    <row r="124" customFormat="false" ht="15" hidden="false" customHeight="false" outlineLevel="0" collapsed="false">
      <c r="A124" s="177"/>
      <c r="B124" s="181" t="s">
        <v>1106</v>
      </c>
      <c r="C124" s="182"/>
      <c r="D124" s="183"/>
      <c r="E124" s="183"/>
    </row>
    <row r="125" customFormat="false" ht="30" hidden="false" customHeight="false" outlineLevel="0" collapsed="false">
      <c r="A125" s="177"/>
      <c r="B125" s="181" t="s">
        <v>1184</v>
      </c>
      <c r="C125" s="182"/>
      <c r="D125" s="183"/>
      <c r="E125" s="183"/>
    </row>
    <row r="126" customFormat="false" ht="15" hidden="false" customHeight="false" outlineLevel="0" collapsed="false">
      <c r="A126" s="177"/>
      <c r="B126" s="181" t="s">
        <v>1108</v>
      </c>
      <c r="C126" s="182"/>
      <c r="D126" s="183"/>
      <c r="E126" s="183"/>
    </row>
    <row r="127" customFormat="false" ht="30" hidden="false" customHeight="false" outlineLevel="0" collapsed="false">
      <c r="A127" s="177"/>
      <c r="B127" s="181" t="s">
        <v>1109</v>
      </c>
      <c r="C127" s="182"/>
      <c r="D127" s="183"/>
      <c r="E127" s="183"/>
    </row>
    <row r="128" customFormat="false" ht="15" hidden="false" customHeight="false" outlineLevel="0" collapsed="false">
      <c r="A128" s="177"/>
      <c r="B128" s="181" t="s">
        <v>1185</v>
      </c>
      <c r="C128" s="182"/>
      <c r="D128" s="183"/>
      <c r="E128" s="183"/>
    </row>
    <row r="129" customFormat="false" ht="15" hidden="false" customHeight="false" outlineLevel="0" collapsed="false">
      <c r="A129" s="177"/>
      <c r="B129" s="181" t="s">
        <v>1111</v>
      </c>
      <c r="C129" s="182"/>
      <c r="D129" s="183"/>
      <c r="E129" s="183"/>
    </row>
    <row r="130" customFormat="false" ht="15" hidden="false" customHeight="false" outlineLevel="0" collapsed="false">
      <c r="A130" s="177"/>
      <c r="B130" s="181" t="s">
        <v>1112</v>
      </c>
      <c r="C130" s="182"/>
      <c r="D130" s="183"/>
      <c r="E130" s="183"/>
    </row>
    <row r="131" customFormat="false" ht="30" hidden="false" customHeight="false" outlineLevel="0" collapsed="false">
      <c r="A131" s="177"/>
      <c r="B131" s="181" t="s">
        <v>1113</v>
      </c>
      <c r="C131" s="182"/>
      <c r="D131" s="183"/>
      <c r="E131" s="183"/>
    </row>
    <row r="132" customFormat="false" ht="15" hidden="false" customHeight="false" outlineLevel="0" collapsed="false">
      <c r="A132" s="177"/>
      <c r="B132" s="181" t="s">
        <v>1114</v>
      </c>
      <c r="C132" s="182"/>
      <c r="D132" s="183"/>
      <c r="E132" s="183"/>
    </row>
    <row r="133" customFormat="false" ht="15" hidden="false" customHeight="false" outlineLevel="0" collapsed="false">
      <c r="A133" s="177"/>
      <c r="B133" s="181" t="s">
        <v>1186</v>
      </c>
      <c r="C133" s="182"/>
      <c r="D133" s="183"/>
      <c r="E133" s="183"/>
    </row>
    <row r="134" customFormat="false" ht="15" hidden="false" customHeight="false" outlineLevel="0" collapsed="false">
      <c r="A134" s="177"/>
      <c r="B134" s="181" t="s">
        <v>1116</v>
      </c>
      <c r="C134" s="182"/>
      <c r="D134" s="183"/>
      <c r="E134" s="183"/>
    </row>
    <row r="135" customFormat="false" ht="15" hidden="false" customHeight="false" outlineLevel="0" collapsed="false">
      <c r="A135" s="177"/>
      <c r="B135" s="181" t="s">
        <v>1117</v>
      </c>
      <c r="C135" s="182"/>
      <c r="D135" s="183"/>
      <c r="E135" s="183"/>
    </row>
    <row r="136" customFormat="false" ht="15" hidden="false" customHeight="false" outlineLevel="0" collapsed="false">
      <c r="A136" s="177"/>
      <c r="B136" s="181" t="s">
        <v>1118</v>
      </c>
      <c r="C136" s="182"/>
      <c r="D136" s="183"/>
      <c r="E136" s="183"/>
    </row>
    <row r="137" customFormat="false" ht="15" hidden="false" customHeight="false" outlineLevel="0" collapsed="false">
      <c r="A137" s="177"/>
      <c r="B137" s="181" t="s">
        <v>1119</v>
      </c>
      <c r="C137" s="182"/>
      <c r="D137" s="183"/>
      <c r="E137" s="183"/>
    </row>
    <row r="138" customFormat="false" ht="15" hidden="false" customHeight="false" outlineLevel="0" collapsed="false">
      <c r="A138" s="177"/>
      <c r="B138" s="181" t="s">
        <v>1120</v>
      </c>
      <c r="C138" s="182"/>
      <c r="D138" s="183"/>
      <c r="E138" s="183"/>
    </row>
    <row r="139" customFormat="false" ht="15" hidden="false" customHeight="false" outlineLevel="0" collapsed="false">
      <c r="A139" s="177"/>
      <c r="B139" s="181" t="s">
        <v>1121</v>
      </c>
      <c r="C139" s="182"/>
      <c r="D139" s="183"/>
      <c r="E139" s="183"/>
    </row>
    <row r="140" customFormat="false" ht="15" hidden="false" customHeight="false" outlineLevel="0" collapsed="false">
      <c r="A140" s="177"/>
      <c r="B140" s="181" t="s">
        <v>1187</v>
      </c>
      <c r="C140" s="182"/>
      <c r="D140" s="183"/>
      <c r="E140" s="183"/>
    </row>
    <row r="141" customFormat="false" ht="15" hidden="false" customHeight="false" outlineLevel="0" collapsed="false">
      <c r="A141" s="177"/>
      <c r="B141" s="181" t="s">
        <v>1123</v>
      </c>
      <c r="C141" s="182"/>
      <c r="D141" s="183"/>
      <c r="E141" s="183"/>
    </row>
    <row r="142" customFormat="false" ht="15" hidden="false" customHeight="false" outlineLevel="0" collapsed="false">
      <c r="A142" s="177"/>
      <c r="B142" s="181" t="s">
        <v>1124</v>
      </c>
      <c r="C142" s="182"/>
      <c r="D142" s="183"/>
      <c r="E142" s="183"/>
    </row>
    <row r="143" customFormat="false" ht="15" hidden="false" customHeight="false" outlineLevel="0" collapsed="false">
      <c r="A143" s="177"/>
      <c r="B143" s="181" t="s">
        <v>1125</v>
      </c>
      <c r="C143" s="182"/>
      <c r="D143" s="183"/>
      <c r="E143" s="183"/>
    </row>
    <row r="144" customFormat="false" ht="15" hidden="false" customHeight="false" outlineLevel="0" collapsed="false">
      <c r="A144" s="177"/>
      <c r="B144" s="181" t="s">
        <v>1126</v>
      </c>
      <c r="C144" s="182"/>
      <c r="D144" s="183"/>
      <c r="E144" s="183"/>
    </row>
    <row r="145" customFormat="false" ht="15" hidden="false" customHeight="false" outlineLevel="0" collapsed="false">
      <c r="A145" s="177"/>
      <c r="B145" s="181" t="s">
        <v>1127</v>
      </c>
      <c r="C145" s="182"/>
      <c r="D145" s="183"/>
      <c r="E145" s="183"/>
    </row>
    <row r="146" customFormat="false" ht="15" hidden="false" customHeight="false" outlineLevel="0" collapsed="false">
      <c r="A146" s="177"/>
      <c r="B146" s="181" t="s">
        <v>1128</v>
      </c>
      <c r="C146" s="182"/>
      <c r="D146" s="183"/>
      <c r="E146" s="183"/>
    </row>
    <row r="147" customFormat="false" ht="15" hidden="false" customHeight="false" outlineLevel="0" collapsed="false">
      <c r="A147" s="177"/>
      <c r="B147" s="181" t="s">
        <v>1188</v>
      </c>
      <c r="C147" s="182"/>
      <c r="D147" s="183"/>
      <c r="E147" s="183"/>
    </row>
    <row r="148" customFormat="false" ht="15" hidden="false" customHeight="false" outlineLevel="0" collapsed="false">
      <c r="A148" s="177"/>
      <c r="B148" s="181" t="s">
        <v>1130</v>
      </c>
      <c r="C148" s="182"/>
      <c r="D148" s="183"/>
      <c r="E148" s="183"/>
    </row>
    <row r="149" customFormat="false" ht="30" hidden="false" customHeight="false" outlineLevel="0" collapsed="false">
      <c r="A149" s="177"/>
      <c r="B149" s="181" t="s">
        <v>1131</v>
      </c>
      <c r="C149" s="182"/>
      <c r="D149" s="183"/>
      <c r="E149" s="183"/>
    </row>
    <row r="150" customFormat="false" ht="45" hidden="false" customHeight="false" outlineLevel="0" collapsed="false">
      <c r="A150" s="177"/>
      <c r="B150" s="181" t="s">
        <v>1132</v>
      </c>
      <c r="C150" s="182"/>
      <c r="D150" s="183"/>
      <c r="E150" s="183"/>
    </row>
    <row r="151" customFormat="false" ht="15" hidden="false" customHeight="false" outlineLevel="0" collapsed="false">
      <c r="A151" s="177"/>
      <c r="B151" s="181" t="s">
        <v>1133</v>
      </c>
      <c r="C151" s="182"/>
      <c r="D151" s="183"/>
      <c r="E151" s="183"/>
    </row>
    <row r="152" customFormat="false" ht="30" hidden="false" customHeight="false" outlineLevel="0" collapsed="false">
      <c r="A152" s="177"/>
      <c r="B152" s="181" t="s">
        <v>1189</v>
      </c>
      <c r="C152" s="182"/>
      <c r="D152" s="183"/>
      <c r="E152" s="183"/>
    </row>
    <row r="153" customFormat="false" ht="15" hidden="false" customHeight="false" outlineLevel="0" collapsed="false">
      <c r="A153" s="177"/>
      <c r="B153" s="181" t="s">
        <v>1135</v>
      </c>
      <c r="C153" s="182"/>
      <c r="D153" s="183"/>
      <c r="E153" s="183"/>
    </row>
    <row r="154" customFormat="false" ht="15" hidden="false" customHeight="false" outlineLevel="0" collapsed="false">
      <c r="A154" s="177"/>
      <c r="B154" s="181" t="s">
        <v>1190</v>
      </c>
      <c r="C154" s="182"/>
      <c r="D154" s="183"/>
      <c r="E154" s="183"/>
    </row>
    <row r="155" customFormat="false" ht="15" hidden="false" customHeight="false" outlineLevel="0" collapsed="false">
      <c r="A155" s="177"/>
      <c r="B155" s="181" t="s">
        <v>1191</v>
      </c>
      <c r="C155" s="182"/>
      <c r="D155" s="183"/>
      <c r="E155" s="183"/>
    </row>
    <row r="156" customFormat="false" ht="30" hidden="false" customHeight="false" outlineLevel="0" collapsed="false">
      <c r="A156" s="177"/>
      <c r="B156" s="181" t="s">
        <v>1192</v>
      </c>
      <c r="C156" s="182"/>
      <c r="D156" s="183"/>
      <c r="E156" s="183"/>
    </row>
    <row r="157" customFormat="false" ht="15" hidden="false" customHeight="false" outlineLevel="0" collapsed="false">
      <c r="A157" s="177"/>
      <c r="B157" s="181" t="s">
        <v>1139</v>
      </c>
      <c r="C157" s="182"/>
      <c r="D157" s="183"/>
      <c r="E157" s="183"/>
    </row>
    <row r="158" customFormat="false" ht="15" hidden="false" customHeight="false" outlineLevel="0" collapsed="false">
      <c r="A158" s="177"/>
      <c r="B158" s="181" t="s">
        <v>1140</v>
      </c>
      <c r="C158" s="182"/>
      <c r="D158" s="183"/>
      <c r="E158" s="183"/>
    </row>
    <row r="159" customFormat="false" ht="15" hidden="false" customHeight="false" outlineLevel="0" collapsed="false">
      <c r="A159" s="177"/>
      <c r="B159" s="181" t="s">
        <v>1141</v>
      </c>
      <c r="C159" s="182"/>
      <c r="D159" s="183"/>
      <c r="E159" s="183"/>
    </row>
    <row r="160" customFormat="false" ht="15" hidden="false" customHeight="false" outlineLevel="0" collapsed="false">
      <c r="A160" s="177"/>
      <c r="B160" s="181" t="s">
        <v>1142</v>
      </c>
      <c r="C160" s="182"/>
      <c r="D160" s="183"/>
      <c r="E160" s="183"/>
    </row>
    <row r="161" customFormat="false" ht="15" hidden="false" customHeight="false" outlineLevel="0" collapsed="false">
      <c r="A161" s="177"/>
      <c r="B161" s="181" t="s">
        <v>1193</v>
      </c>
      <c r="C161" s="182"/>
      <c r="D161" s="183"/>
      <c r="E161" s="183"/>
    </row>
    <row r="162" customFormat="false" ht="15" hidden="false" customHeight="false" outlineLevel="0" collapsed="false">
      <c r="A162" s="177"/>
      <c r="B162" s="181" t="s">
        <v>1194</v>
      </c>
      <c r="C162" s="182"/>
      <c r="D162" s="183"/>
      <c r="E162" s="183"/>
    </row>
    <row r="163" customFormat="false" ht="15" hidden="false" customHeight="false" outlineLevel="0" collapsed="false">
      <c r="A163" s="177"/>
      <c r="B163" s="181" t="s">
        <v>1195</v>
      </c>
      <c r="C163" s="182"/>
      <c r="D163" s="183"/>
      <c r="E163" s="183"/>
    </row>
    <row r="164" customFormat="false" ht="15" hidden="false" customHeight="false" outlineLevel="0" collapsed="false">
      <c r="A164" s="177"/>
      <c r="B164" s="181" t="s">
        <v>1145</v>
      </c>
      <c r="C164" s="182"/>
      <c r="D164" s="183"/>
      <c r="E164" s="183"/>
    </row>
    <row r="165" customFormat="false" ht="15" hidden="false" customHeight="false" outlineLevel="0" collapsed="false">
      <c r="A165" s="177"/>
      <c r="B165" s="181" t="s">
        <v>1146</v>
      </c>
      <c r="C165" s="182"/>
      <c r="D165" s="183"/>
      <c r="E165" s="183"/>
    </row>
    <row r="166" customFormat="false" ht="15" hidden="false" customHeight="false" outlineLevel="0" collapsed="false">
      <c r="A166" s="177"/>
      <c r="B166" s="181" t="s">
        <v>1196</v>
      </c>
      <c r="C166" s="182"/>
      <c r="D166" s="183"/>
      <c r="E166" s="183"/>
    </row>
    <row r="167" customFormat="false" ht="15" hidden="false" customHeight="false" outlineLevel="0" collapsed="false">
      <c r="A167" s="177"/>
      <c r="B167" s="181" t="s">
        <v>1149</v>
      </c>
      <c r="C167" s="182"/>
      <c r="D167" s="183"/>
      <c r="E167" s="183"/>
    </row>
    <row r="168" customFormat="false" ht="30" hidden="false" customHeight="false" outlineLevel="0" collapsed="false">
      <c r="A168" s="177"/>
      <c r="B168" s="181" t="s">
        <v>1197</v>
      </c>
      <c r="C168" s="182"/>
      <c r="D168" s="183"/>
      <c r="E168" s="183"/>
    </row>
    <row r="169" customFormat="false" ht="15" hidden="false" customHeight="false" outlineLevel="0" collapsed="false">
      <c r="A169" s="177"/>
      <c r="B169" s="181" t="s">
        <v>1151</v>
      </c>
      <c r="C169" s="182"/>
      <c r="D169" s="183"/>
      <c r="E169" s="183"/>
    </row>
    <row r="170" customFormat="false" ht="15" hidden="false" customHeight="false" outlineLevel="0" collapsed="false">
      <c r="A170" s="177"/>
      <c r="B170" s="181" t="s">
        <v>1152</v>
      </c>
      <c r="C170" s="182"/>
      <c r="D170" s="183"/>
      <c r="E170" s="183"/>
    </row>
    <row r="171" customFormat="false" ht="15" hidden="false" customHeight="false" outlineLevel="0" collapsed="false">
      <c r="A171" s="177"/>
      <c r="B171" s="181" t="s">
        <v>1153</v>
      </c>
      <c r="C171" s="182"/>
      <c r="D171" s="183"/>
      <c r="E171" s="183"/>
    </row>
    <row r="172" customFormat="false" ht="15" hidden="false" customHeight="false" outlineLevel="0" collapsed="false">
      <c r="A172" s="177"/>
      <c r="B172" s="181" t="s">
        <v>1198</v>
      </c>
      <c r="C172" s="182"/>
      <c r="D172" s="183"/>
      <c r="E172" s="183"/>
    </row>
    <row r="173" customFormat="false" ht="15" hidden="false" customHeight="false" outlineLevel="0" collapsed="false">
      <c r="A173" s="177"/>
      <c r="B173" s="181" t="s">
        <v>1155</v>
      </c>
      <c r="C173" s="182"/>
      <c r="D173" s="183"/>
      <c r="E173" s="183"/>
    </row>
    <row r="174" customFormat="false" ht="15" hidden="false" customHeight="false" outlineLevel="0" collapsed="false">
      <c r="A174" s="177"/>
      <c r="B174" s="181" t="s">
        <v>1156</v>
      </c>
      <c r="C174" s="182"/>
      <c r="D174" s="183"/>
      <c r="E174" s="183"/>
    </row>
    <row r="175" customFormat="false" ht="15" hidden="false" customHeight="false" outlineLevel="0" collapsed="false">
      <c r="A175" s="177"/>
      <c r="B175" s="181" t="s">
        <v>1157</v>
      </c>
      <c r="C175" s="182"/>
      <c r="D175" s="183"/>
      <c r="E175" s="183"/>
    </row>
    <row r="176" customFormat="false" ht="15" hidden="false" customHeight="false" outlineLevel="0" collapsed="false">
      <c r="A176" s="177"/>
      <c r="B176" s="181" t="s">
        <v>1158</v>
      </c>
      <c r="C176" s="182"/>
      <c r="D176" s="183"/>
      <c r="E176" s="183"/>
    </row>
    <row r="177" customFormat="false" ht="15" hidden="false" customHeight="false" outlineLevel="0" collapsed="false">
      <c r="A177" s="177"/>
      <c r="B177" s="181" t="s">
        <v>1199</v>
      </c>
      <c r="C177" s="182"/>
      <c r="D177" s="183"/>
      <c r="E177" s="183"/>
    </row>
    <row r="178" customFormat="false" ht="15" hidden="false" customHeight="false" outlineLevel="0" collapsed="false">
      <c r="A178" s="177"/>
      <c r="B178" s="181" t="s">
        <v>1200</v>
      </c>
      <c r="C178" s="182"/>
      <c r="D178" s="183"/>
      <c r="E178" s="183"/>
    </row>
    <row r="179" customFormat="false" ht="15" hidden="false" customHeight="false" outlineLevel="0" collapsed="false">
      <c r="A179" s="177"/>
      <c r="B179" s="181" t="s">
        <v>1201</v>
      </c>
      <c r="C179" s="182"/>
      <c r="D179" s="183"/>
      <c r="E179" s="183"/>
    </row>
    <row r="180" customFormat="false" ht="15" hidden="false" customHeight="false" outlineLevel="0" collapsed="false">
      <c r="A180" s="177"/>
      <c r="B180" s="181" t="s">
        <v>1157</v>
      </c>
      <c r="C180" s="182"/>
      <c r="D180" s="183"/>
      <c r="E180" s="183"/>
    </row>
    <row r="181" customFormat="false" ht="15" hidden="false" customHeight="false" outlineLevel="0" collapsed="false">
      <c r="A181" s="177"/>
      <c r="B181" s="181" t="s">
        <v>1162</v>
      </c>
      <c r="C181" s="182"/>
      <c r="D181" s="183"/>
      <c r="E181" s="183"/>
    </row>
    <row r="182" customFormat="false" ht="15" hidden="false" customHeight="false" outlineLevel="0" collapsed="false">
      <c r="A182" s="177"/>
      <c r="B182" s="181" t="s">
        <v>1199</v>
      </c>
      <c r="C182" s="182"/>
      <c r="D182" s="183"/>
      <c r="E182" s="183"/>
    </row>
    <row r="183" customFormat="false" ht="15" hidden="false" customHeight="false" outlineLevel="0" collapsed="false">
      <c r="A183" s="177"/>
      <c r="B183" s="181" t="s">
        <v>1163</v>
      </c>
      <c r="C183" s="182"/>
      <c r="D183" s="183"/>
      <c r="E183" s="183"/>
    </row>
    <row r="184" customFormat="false" ht="15" hidden="false" customHeight="false" outlineLevel="0" collapsed="false">
      <c r="A184" s="177"/>
      <c r="B184" s="181" t="s">
        <v>1161</v>
      </c>
      <c r="C184" s="182"/>
      <c r="D184" s="183"/>
      <c r="E184" s="183"/>
    </row>
    <row r="185" customFormat="false" ht="15" hidden="false" customHeight="false" outlineLevel="0" collapsed="false">
      <c r="A185" s="177"/>
      <c r="B185" s="181" t="s">
        <v>1164</v>
      </c>
      <c r="C185" s="182"/>
      <c r="D185" s="183"/>
      <c r="E185" s="183"/>
    </row>
    <row r="186" customFormat="false" ht="15" hidden="false" customHeight="false" outlineLevel="0" collapsed="false">
      <c r="A186" s="177"/>
      <c r="B186" s="181" t="s">
        <v>1202</v>
      </c>
      <c r="C186" s="182"/>
      <c r="D186" s="183"/>
      <c r="E186" s="183"/>
    </row>
    <row r="187" customFormat="false" ht="30" hidden="false" customHeight="false" outlineLevel="0" collapsed="false">
      <c r="A187" s="177"/>
      <c r="B187" s="181" t="s">
        <v>1167</v>
      </c>
      <c r="C187" s="182"/>
      <c r="D187" s="183"/>
      <c r="E187" s="183"/>
    </row>
    <row r="188" customFormat="false" ht="15" hidden="false" customHeight="false" outlineLevel="0" collapsed="false">
      <c r="A188" s="177"/>
      <c r="B188" s="181" t="s">
        <v>1168</v>
      </c>
      <c r="C188" s="182"/>
      <c r="D188" s="183"/>
      <c r="E188" s="183"/>
    </row>
    <row r="189" customFormat="false" ht="90" hidden="false" customHeight="false" outlineLevel="0" collapsed="false">
      <c r="A189" s="177"/>
      <c r="B189" s="181" t="s">
        <v>1169</v>
      </c>
      <c r="C189" s="182"/>
      <c r="D189" s="183"/>
      <c r="E189" s="183"/>
    </row>
    <row r="190" customFormat="false" ht="30" hidden="false" customHeight="false" outlineLevel="0" collapsed="false">
      <c r="A190" s="177"/>
      <c r="B190" s="181" t="s">
        <v>1170</v>
      </c>
      <c r="C190" s="182"/>
      <c r="D190" s="183"/>
      <c r="E190" s="183"/>
    </row>
    <row r="191" customFormat="false" ht="15" hidden="false" customHeight="false" outlineLevel="0" collapsed="false">
      <c r="A191" s="177"/>
      <c r="B191" s="181" t="s">
        <v>1171</v>
      </c>
      <c r="C191" s="182"/>
      <c r="D191" s="183"/>
      <c r="E191" s="183"/>
    </row>
    <row r="192" customFormat="false" ht="15" hidden="false" customHeight="false" outlineLevel="0" collapsed="false">
      <c r="A192" s="177"/>
      <c r="B192" s="181" t="s">
        <v>1172</v>
      </c>
      <c r="C192" s="182"/>
      <c r="D192" s="183"/>
      <c r="E192" s="183"/>
    </row>
    <row r="193" customFormat="false" ht="15" hidden="false" customHeight="false" outlineLevel="0" collapsed="false">
      <c r="A193" s="177"/>
      <c r="B193" s="181" t="s">
        <v>1173</v>
      </c>
      <c r="C193" s="182"/>
      <c r="D193" s="183"/>
      <c r="E193" s="183"/>
    </row>
    <row r="194" customFormat="false" ht="15" hidden="false" customHeight="false" outlineLevel="0" collapsed="false">
      <c r="A194" s="177"/>
      <c r="B194" s="181" t="s">
        <v>1203</v>
      </c>
      <c r="C194" s="182"/>
      <c r="D194" s="183"/>
      <c r="E194" s="183"/>
    </row>
    <row r="195" customFormat="false" ht="30" hidden="false" customHeight="false" outlineLevel="0" collapsed="false">
      <c r="A195" s="177"/>
      <c r="B195" s="181" t="s">
        <v>1176</v>
      </c>
      <c r="C195" s="182"/>
      <c r="D195" s="183"/>
      <c r="E195" s="183"/>
    </row>
    <row r="196" customFormat="false" ht="30" hidden="false" customHeight="false" outlineLevel="0" collapsed="false">
      <c r="A196" s="177"/>
      <c r="B196" s="181" t="s">
        <v>1177</v>
      </c>
      <c r="C196" s="182"/>
      <c r="D196" s="183"/>
      <c r="E196" s="183"/>
    </row>
    <row r="197" customFormat="false" ht="15.75" hidden="false" customHeight="false" outlineLevel="0" collapsed="false">
      <c r="A197" s="177"/>
      <c r="B197" s="170" t="s">
        <v>1204</v>
      </c>
      <c r="C197" s="182"/>
      <c r="D197" s="183"/>
      <c r="E197" s="183"/>
    </row>
    <row r="198" customFormat="false" ht="45.75" hidden="false" customHeight="false" outlineLevel="0" collapsed="false">
      <c r="A198" s="169" t="s">
        <v>335</v>
      </c>
      <c r="B198" s="170" t="s">
        <v>1205</v>
      </c>
      <c r="C198" s="174" t="n">
        <v>1</v>
      </c>
      <c r="D198" s="184" t="n">
        <v>65</v>
      </c>
      <c r="E198" s="185" t="n">
        <f aca="false">C198*D198</f>
        <v>65</v>
      </c>
    </row>
    <row r="199" customFormat="false" ht="45.75" hidden="false" customHeight="false" outlineLevel="0" collapsed="false">
      <c r="A199" s="186" t="s">
        <v>440</v>
      </c>
      <c r="B199" s="170" t="s">
        <v>1206</v>
      </c>
      <c r="C199" s="187" t="n">
        <v>1</v>
      </c>
      <c r="D199" s="188" t="n">
        <v>625</v>
      </c>
      <c r="E199" s="189" t="n">
        <f aca="false">C199*D199</f>
        <v>625</v>
      </c>
    </row>
    <row r="200" customFormat="false" ht="30.75" hidden="false" customHeight="false" outlineLevel="0" collapsed="false">
      <c r="A200" s="169" t="s">
        <v>785</v>
      </c>
      <c r="B200" s="170" t="s">
        <v>1207</v>
      </c>
      <c r="C200" s="174" t="n">
        <v>1</v>
      </c>
      <c r="D200" s="184" t="n">
        <v>120</v>
      </c>
      <c r="E200" s="185" t="n">
        <f aca="false">C200*D200</f>
        <v>120</v>
      </c>
    </row>
    <row r="201" customFormat="false" ht="15.75" hidden="false" customHeight="false" outlineLevel="0" collapsed="false">
      <c r="A201" s="186" t="s">
        <v>1208</v>
      </c>
      <c r="B201" s="170" t="s">
        <v>1209</v>
      </c>
      <c r="C201" s="190" t="n">
        <v>1</v>
      </c>
      <c r="D201" s="191" t="n">
        <v>92</v>
      </c>
      <c r="E201" s="192" t="n">
        <f aca="false">C201*D201</f>
        <v>92</v>
      </c>
      <c r="G201" s="11"/>
      <c r="H201" s="11"/>
    </row>
    <row r="202" customFormat="false" ht="15" hidden="false" customHeight="false" outlineLevel="0" collapsed="false">
      <c r="A202" s="193" t="s">
        <v>1210</v>
      </c>
      <c r="B202" s="181" t="s">
        <v>1211</v>
      </c>
      <c r="C202" s="194" t="n">
        <v>1</v>
      </c>
      <c r="D202" s="195" t="n">
        <v>385</v>
      </c>
      <c r="E202" s="195" t="n">
        <f aca="false">C202*D202</f>
        <v>385</v>
      </c>
    </row>
    <row r="203" customFormat="false" ht="15" hidden="false" customHeight="false" outlineLevel="0" collapsed="false">
      <c r="A203" s="193"/>
      <c r="B203" s="181" t="s">
        <v>1212</v>
      </c>
      <c r="C203" s="194"/>
      <c r="D203" s="195"/>
      <c r="E203" s="195"/>
    </row>
    <row r="204" customFormat="false" ht="15" hidden="false" customHeight="false" outlineLevel="0" collapsed="false">
      <c r="A204" s="193"/>
      <c r="B204" s="181" t="s">
        <v>1213</v>
      </c>
      <c r="C204" s="194"/>
      <c r="D204" s="195"/>
      <c r="E204" s="195"/>
    </row>
    <row r="205" customFormat="false" ht="15" hidden="false" customHeight="false" outlineLevel="0" collapsed="false">
      <c r="A205" s="193"/>
      <c r="B205" s="181" t="s">
        <v>1214</v>
      </c>
      <c r="C205" s="194"/>
      <c r="D205" s="195"/>
      <c r="E205" s="195"/>
    </row>
    <row r="206" customFormat="false" ht="15" hidden="false" customHeight="false" outlineLevel="0" collapsed="false">
      <c r="A206" s="193"/>
      <c r="B206" s="181" t="s">
        <v>1215</v>
      </c>
      <c r="C206" s="194"/>
      <c r="D206" s="195"/>
      <c r="E206" s="195"/>
    </row>
    <row r="207" customFormat="false" ht="15" hidden="false" customHeight="false" outlineLevel="0" collapsed="false">
      <c r="A207" s="193"/>
      <c r="B207" s="181" t="s">
        <v>1216</v>
      </c>
      <c r="C207" s="194"/>
      <c r="D207" s="195"/>
      <c r="E207" s="195"/>
    </row>
    <row r="208" customFormat="false" ht="15" hidden="false" customHeight="false" outlineLevel="0" collapsed="false">
      <c r="A208" s="193"/>
      <c r="B208" s="181" t="s">
        <v>1217</v>
      </c>
      <c r="C208" s="194"/>
      <c r="D208" s="195"/>
      <c r="E208" s="195"/>
    </row>
    <row r="209" customFormat="false" ht="15" hidden="false" customHeight="false" outlineLevel="0" collapsed="false">
      <c r="A209" s="193"/>
      <c r="B209" s="181" t="s">
        <v>1218</v>
      </c>
      <c r="C209" s="194"/>
      <c r="D209" s="195"/>
      <c r="E209" s="195"/>
    </row>
    <row r="210" customFormat="false" ht="15" hidden="false" customHeight="false" outlineLevel="0" collapsed="false">
      <c r="A210" s="193"/>
      <c r="B210" s="181" t="s">
        <v>1219</v>
      </c>
      <c r="C210" s="194"/>
      <c r="D210" s="195"/>
      <c r="E210" s="195"/>
    </row>
    <row r="211" customFormat="false" ht="15" hidden="false" customHeight="false" outlineLevel="0" collapsed="false">
      <c r="A211" s="193"/>
      <c r="B211" s="181" t="s">
        <v>1220</v>
      </c>
      <c r="C211" s="194"/>
      <c r="D211" s="195"/>
      <c r="E211" s="195"/>
    </row>
    <row r="212" customFormat="false" ht="15" hidden="false" customHeight="false" outlineLevel="0" collapsed="false">
      <c r="A212" s="193"/>
      <c r="B212" s="181" t="s">
        <v>1221</v>
      </c>
      <c r="C212" s="194"/>
      <c r="D212" s="195"/>
      <c r="E212" s="195"/>
    </row>
    <row r="213" customFormat="false" ht="15" hidden="false" customHeight="false" outlineLevel="0" collapsed="false">
      <c r="A213" s="193"/>
      <c r="B213" s="181" t="s">
        <v>1222</v>
      </c>
      <c r="C213" s="194"/>
      <c r="D213" s="195"/>
      <c r="E213" s="195"/>
    </row>
    <row r="214" customFormat="false" ht="15" hidden="false" customHeight="false" outlineLevel="0" collapsed="false">
      <c r="A214" s="193"/>
      <c r="B214" s="181" t="s">
        <v>1223</v>
      </c>
      <c r="C214" s="194"/>
      <c r="D214" s="195"/>
      <c r="E214" s="195"/>
    </row>
    <row r="215" customFormat="false" ht="15" hidden="false" customHeight="false" outlineLevel="0" collapsed="false">
      <c r="A215" s="193"/>
      <c r="B215" s="181" t="s">
        <v>1224</v>
      </c>
      <c r="C215" s="194"/>
      <c r="D215" s="195"/>
      <c r="E215" s="195"/>
    </row>
    <row r="216" customFormat="false" ht="15" hidden="false" customHeight="false" outlineLevel="0" collapsed="false">
      <c r="A216" s="193"/>
      <c r="B216" s="181" t="s">
        <v>1225</v>
      </c>
      <c r="C216" s="194"/>
      <c r="D216" s="195"/>
      <c r="E216" s="195"/>
    </row>
    <row r="217" customFormat="false" ht="15" hidden="false" customHeight="false" outlineLevel="0" collapsed="false">
      <c r="A217" s="193"/>
      <c r="B217" s="181" t="s">
        <v>1226</v>
      </c>
      <c r="C217" s="194"/>
      <c r="D217" s="195"/>
      <c r="E217" s="195"/>
    </row>
    <row r="218" customFormat="false" ht="15" hidden="false" customHeight="false" outlineLevel="0" collapsed="false">
      <c r="A218" s="193"/>
      <c r="B218" s="181" t="s">
        <v>1227</v>
      </c>
      <c r="C218" s="194"/>
      <c r="D218" s="195"/>
      <c r="E218" s="195"/>
    </row>
    <row r="219" customFormat="false" ht="15" hidden="false" customHeight="false" outlineLevel="0" collapsed="false">
      <c r="A219" s="193"/>
      <c r="B219" s="181" t="s">
        <v>1228</v>
      </c>
      <c r="C219" s="194"/>
      <c r="D219" s="195"/>
      <c r="E219" s="195"/>
    </row>
    <row r="220" customFormat="false" ht="15.75" hidden="false" customHeight="false" outlineLevel="0" collapsed="false">
      <c r="A220" s="193"/>
      <c r="B220" s="170" t="s">
        <v>1229</v>
      </c>
      <c r="C220" s="194"/>
      <c r="D220" s="195"/>
      <c r="E220" s="195"/>
    </row>
    <row r="221" customFormat="false" ht="16.5" hidden="false" customHeight="false" outlineLevel="0" collapsed="false">
      <c r="C221" s="196" t="s">
        <v>840</v>
      </c>
      <c r="D221" s="196"/>
      <c r="E221" s="197" t="n">
        <f aca="false">SUM(E3:E220)</f>
        <v>30400.6</v>
      </c>
      <c r="H221" s="122"/>
    </row>
  </sheetData>
  <mergeCells count="13">
    <mergeCell ref="A9:A103"/>
    <mergeCell ref="C9:C103"/>
    <mergeCell ref="D9:D103"/>
    <mergeCell ref="E9:E103"/>
    <mergeCell ref="A104:A197"/>
    <mergeCell ref="C104:C197"/>
    <mergeCell ref="D104:D197"/>
    <mergeCell ref="E104:E197"/>
    <mergeCell ref="A202:A220"/>
    <mergeCell ref="C202:C220"/>
    <mergeCell ref="D202:D220"/>
    <mergeCell ref="E202:E220"/>
    <mergeCell ref="C221:D22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2:F93"/>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94" activeCellId="0" sqref="D94"/>
    </sheetView>
  </sheetViews>
  <sheetFormatPr defaultRowHeight="15"/>
  <cols>
    <col collapsed="false" hidden="false" max="1" min="1" style="0" width="8.57085020242915"/>
    <col collapsed="false" hidden="false" max="2" min="2" style="0" width="72.3036437246964"/>
    <col collapsed="false" hidden="false" max="3" min="3" style="0" width="8.57085020242915"/>
    <col collapsed="false" hidden="false" max="4" min="4" style="0" width="14.9959514170041"/>
    <col collapsed="false" hidden="false" max="1025" min="5" style="0" width="8.57085020242915"/>
  </cols>
  <sheetData>
    <row r="2" customFormat="false" ht="15" hidden="false" customHeight="false" outlineLevel="0" collapsed="false">
      <c r="A2" s="11"/>
      <c r="B2" s="198"/>
    </row>
    <row r="3" customFormat="false" ht="15" hidden="false" customHeight="false" outlineLevel="0" collapsed="false">
      <c r="A3" s="199"/>
      <c r="B3" s="200" t="s">
        <v>1230</v>
      </c>
      <c r="C3" s="201" t="s">
        <v>965</v>
      </c>
      <c r="D3" s="202" t="s">
        <v>966</v>
      </c>
    </row>
    <row r="4" customFormat="false" ht="26.25" hidden="false" customHeight="false" outlineLevel="0" collapsed="false">
      <c r="A4" s="203" t="n">
        <v>1</v>
      </c>
      <c r="B4" s="204" t="s">
        <v>967</v>
      </c>
      <c r="C4" s="205" t="n">
        <v>1</v>
      </c>
      <c r="D4" s="206" t="n">
        <v>13545</v>
      </c>
    </row>
    <row r="5" customFormat="false" ht="15" hidden="false" customHeight="true" outlineLevel="0" collapsed="false">
      <c r="A5" s="203"/>
      <c r="B5" s="207" t="s">
        <v>968</v>
      </c>
      <c r="C5" s="207"/>
      <c r="D5" s="208"/>
    </row>
    <row r="6" customFormat="false" ht="26.25" hidden="false" customHeight="false" outlineLevel="0" collapsed="false">
      <c r="A6" s="199"/>
      <c r="B6" s="209" t="s">
        <v>969</v>
      </c>
      <c r="C6" s="210"/>
    </row>
    <row r="7" customFormat="false" ht="15" hidden="false" customHeight="true" outlineLevel="0" collapsed="false">
      <c r="A7" s="199"/>
      <c r="B7" s="211" t="s">
        <v>970</v>
      </c>
      <c r="C7" s="211"/>
      <c r="F7" s="0" t="n">
        <v>13545</v>
      </c>
    </row>
    <row r="8" customFormat="false" ht="15" hidden="false" customHeight="false" outlineLevel="0" collapsed="false">
      <c r="A8" s="199"/>
      <c r="B8" s="209" t="s">
        <v>971</v>
      </c>
      <c r="C8" s="210"/>
      <c r="F8" s="0" t="n">
        <v>1050</v>
      </c>
    </row>
    <row r="9" customFormat="false" ht="15" hidden="false" customHeight="false" outlineLevel="0" collapsed="false">
      <c r="A9" s="199"/>
      <c r="B9" s="209" t="s">
        <v>972</v>
      </c>
      <c r="C9" s="210"/>
      <c r="F9" s="0" t="n">
        <f aca="false">SUM(F7:F8)</f>
        <v>14595</v>
      </c>
    </row>
    <row r="10" customFormat="false" ht="15" hidden="false" customHeight="false" outlineLevel="0" collapsed="false">
      <c r="A10" s="199"/>
      <c r="B10" s="209" t="s">
        <v>973</v>
      </c>
      <c r="C10" s="210"/>
    </row>
    <row r="11" customFormat="false" ht="15" hidden="false" customHeight="false" outlineLevel="0" collapsed="false">
      <c r="A11" s="199"/>
      <c r="B11" s="209" t="s">
        <v>974</v>
      </c>
      <c r="C11" s="210"/>
    </row>
    <row r="12" customFormat="false" ht="15" hidden="false" customHeight="false" outlineLevel="0" collapsed="false">
      <c r="A12" s="199"/>
      <c r="B12" s="209" t="s">
        <v>975</v>
      </c>
      <c r="C12" s="210"/>
    </row>
    <row r="13" customFormat="false" ht="15" hidden="false" customHeight="false" outlineLevel="0" collapsed="false">
      <c r="A13" s="199"/>
      <c r="B13" s="209" t="s">
        <v>976</v>
      </c>
      <c r="C13" s="210"/>
    </row>
    <row r="14" customFormat="false" ht="15" hidden="false" customHeight="false" outlineLevel="0" collapsed="false">
      <c r="A14" s="199"/>
      <c r="B14" s="209" t="s">
        <v>977</v>
      </c>
      <c r="C14" s="210"/>
    </row>
    <row r="15" customFormat="false" ht="15" hidden="false" customHeight="false" outlineLevel="0" collapsed="false">
      <c r="A15" s="199"/>
      <c r="B15" s="209" t="s">
        <v>978</v>
      </c>
      <c r="C15" s="210"/>
    </row>
    <row r="16" customFormat="false" ht="15" hidden="false" customHeight="false" outlineLevel="0" collapsed="false">
      <c r="A16" s="199"/>
      <c r="B16" s="209" t="s">
        <v>979</v>
      </c>
      <c r="C16" s="210"/>
    </row>
    <row r="17" customFormat="false" ht="15" hidden="false" customHeight="false" outlineLevel="0" collapsed="false">
      <c r="A17" s="199"/>
      <c r="B17" s="209" t="s">
        <v>980</v>
      </c>
      <c r="C17" s="210"/>
    </row>
    <row r="18" customFormat="false" ht="15" hidden="false" customHeight="false" outlineLevel="0" collapsed="false">
      <c r="A18" s="199"/>
      <c r="B18" s="209" t="s">
        <v>981</v>
      </c>
      <c r="C18" s="210"/>
    </row>
    <row r="19" customFormat="false" ht="15" hidden="false" customHeight="false" outlineLevel="0" collapsed="false">
      <c r="A19" s="199"/>
      <c r="B19" s="209" t="s">
        <v>982</v>
      </c>
      <c r="C19" s="210"/>
    </row>
    <row r="20" customFormat="false" ht="15" hidden="false" customHeight="false" outlineLevel="0" collapsed="false">
      <c r="A20" s="199"/>
      <c r="B20" s="209" t="s">
        <v>983</v>
      </c>
      <c r="C20" s="210"/>
    </row>
    <row r="21" customFormat="false" ht="15" hidden="false" customHeight="false" outlineLevel="0" collapsed="false">
      <c r="A21" s="199"/>
      <c r="B21" s="209" t="s">
        <v>984</v>
      </c>
      <c r="C21" s="210"/>
    </row>
    <row r="22" customFormat="false" ht="15" hidden="false" customHeight="false" outlineLevel="0" collapsed="false">
      <c r="A22" s="199"/>
      <c r="B22" s="209" t="s">
        <v>985</v>
      </c>
      <c r="C22" s="210"/>
    </row>
    <row r="23" customFormat="false" ht="15" hidden="false" customHeight="false" outlineLevel="0" collapsed="false">
      <c r="A23" s="199"/>
      <c r="B23" s="209" t="s">
        <v>986</v>
      </c>
      <c r="C23" s="210"/>
    </row>
    <row r="24" customFormat="false" ht="15" hidden="false" customHeight="false" outlineLevel="0" collapsed="false">
      <c r="A24" s="199"/>
      <c r="B24" s="209" t="s">
        <v>987</v>
      </c>
      <c r="C24" s="210"/>
    </row>
    <row r="25" customFormat="false" ht="15" hidden="false" customHeight="false" outlineLevel="0" collapsed="false">
      <c r="A25" s="199"/>
      <c r="B25" s="209" t="s">
        <v>988</v>
      </c>
      <c r="C25" s="210"/>
    </row>
    <row r="26" customFormat="false" ht="15" hidden="false" customHeight="false" outlineLevel="0" collapsed="false">
      <c r="A26" s="199"/>
      <c r="B26" s="209" t="s">
        <v>989</v>
      </c>
      <c r="C26" s="210"/>
    </row>
    <row r="27" customFormat="false" ht="15" hidden="false" customHeight="false" outlineLevel="0" collapsed="false">
      <c r="A27" s="199"/>
      <c r="B27" s="209" t="s">
        <v>990</v>
      </c>
      <c r="C27" s="210"/>
    </row>
    <row r="28" customFormat="false" ht="15" hidden="false" customHeight="true" outlineLevel="0" collapsed="false">
      <c r="A28" s="199"/>
      <c r="B28" s="211" t="s">
        <v>601</v>
      </c>
      <c r="C28" s="211"/>
    </row>
    <row r="29" customFormat="false" ht="15" hidden="false" customHeight="false" outlineLevel="0" collapsed="false">
      <c r="A29" s="199"/>
      <c r="B29" s="209" t="s">
        <v>991</v>
      </c>
      <c r="C29" s="210"/>
    </row>
    <row r="30" customFormat="false" ht="15" hidden="false" customHeight="false" outlineLevel="0" collapsed="false">
      <c r="A30" s="199"/>
      <c r="B30" s="209" t="s">
        <v>992</v>
      </c>
      <c r="C30" s="210"/>
    </row>
    <row r="31" customFormat="false" ht="15" hidden="false" customHeight="false" outlineLevel="0" collapsed="false">
      <c r="A31" s="199"/>
      <c r="B31" s="209" t="s">
        <v>993</v>
      </c>
      <c r="C31" s="210"/>
    </row>
    <row r="32" customFormat="false" ht="15" hidden="false" customHeight="false" outlineLevel="0" collapsed="false">
      <c r="A32" s="199"/>
      <c r="B32" s="209" t="s">
        <v>994</v>
      </c>
      <c r="C32" s="210"/>
    </row>
    <row r="33" customFormat="false" ht="15" hidden="false" customHeight="false" outlineLevel="0" collapsed="false">
      <c r="A33" s="199"/>
      <c r="B33" s="209" t="s">
        <v>995</v>
      </c>
      <c r="C33" s="210"/>
    </row>
    <row r="34" customFormat="false" ht="15" hidden="false" customHeight="false" outlineLevel="0" collapsed="false">
      <c r="A34" s="199"/>
      <c r="B34" s="209" t="s">
        <v>996</v>
      </c>
      <c r="C34" s="210"/>
    </row>
    <row r="35" customFormat="false" ht="15" hidden="false" customHeight="false" outlineLevel="0" collapsed="false">
      <c r="A35" s="199"/>
      <c r="B35" s="209" t="s">
        <v>997</v>
      </c>
      <c r="C35" s="210"/>
    </row>
    <row r="36" customFormat="false" ht="15" hidden="false" customHeight="false" outlineLevel="0" collapsed="false">
      <c r="A36" s="199"/>
      <c r="B36" s="209" t="s">
        <v>998</v>
      </c>
      <c r="C36" s="210"/>
    </row>
    <row r="37" customFormat="false" ht="15" hidden="false" customHeight="true" outlineLevel="0" collapsed="false">
      <c r="A37" s="199"/>
      <c r="B37" s="211" t="s">
        <v>999</v>
      </c>
      <c r="C37" s="211"/>
    </row>
    <row r="38" customFormat="false" ht="15" hidden="false" customHeight="false" outlineLevel="0" collapsed="false">
      <c r="A38" s="199"/>
      <c r="B38" s="209" t="s">
        <v>1000</v>
      </c>
      <c r="C38" s="210"/>
    </row>
    <row r="39" customFormat="false" ht="15" hidden="false" customHeight="false" outlineLevel="0" collapsed="false">
      <c r="A39" s="199"/>
      <c r="B39" s="209" t="s">
        <v>1001</v>
      </c>
      <c r="C39" s="210"/>
    </row>
    <row r="40" customFormat="false" ht="15" hidden="false" customHeight="false" outlineLevel="0" collapsed="false">
      <c r="A40" s="199"/>
      <c r="B40" s="209" t="s">
        <v>1002</v>
      </c>
      <c r="C40" s="210"/>
    </row>
    <row r="41" customFormat="false" ht="15" hidden="false" customHeight="false" outlineLevel="0" collapsed="false">
      <c r="A41" s="199"/>
      <c r="B41" s="209" t="s">
        <v>1003</v>
      </c>
      <c r="C41" s="210"/>
    </row>
    <row r="42" customFormat="false" ht="15" hidden="false" customHeight="false" outlineLevel="0" collapsed="false">
      <c r="A42" s="199"/>
      <c r="B42" s="209" t="s">
        <v>1004</v>
      </c>
      <c r="C42" s="210"/>
    </row>
    <row r="43" customFormat="false" ht="15" hidden="false" customHeight="false" outlineLevel="0" collapsed="false">
      <c r="A43" s="199"/>
      <c r="B43" s="209" t="s">
        <v>1005</v>
      </c>
      <c r="C43" s="210"/>
    </row>
    <row r="44" customFormat="false" ht="15" hidden="false" customHeight="false" outlineLevel="0" collapsed="false">
      <c r="A44" s="199"/>
      <c r="B44" s="209" t="s">
        <v>1006</v>
      </c>
      <c r="C44" s="210"/>
    </row>
    <row r="45" customFormat="false" ht="15" hidden="false" customHeight="false" outlineLevel="0" collapsed="false">
      <c r="A45" s="199"/>
      <c r="B45" s="209" t="s">
        <v>1007</v>
      </c>
      <c r="C45" s="210"/>
    </row>
    <row r="46" customFormat="false" ht="15" hidden="false" customHeight="false" outlineLevel="0" collapsed="false">
      <c r="A46" s="199"/>
      <c r="B46" s="209" t="s">
        <v>1008</v>
      </c>
      <c r="C46" s="210"/>
    </row>
    <row r="47" customFormat="false" ht="15" hidden="false" customHeight="false" outlineLevel="0" collapsed="false">
      <c r="A47" s="199"/>
      <c r="B47" s="209" t="s">
        <v>1009</v>
      </c>
      <c r="C47" s="210"/>
    </row>
    <row r="48" customFormat="false" ht="15" hidden="false" customHeight="false" outlineLevel="0" collapsed="false">
      <c r="A48" s="199"/>
      <c r="B48" s="209" t="s">
        <v>1010</v>
      </c>
      <c r="C48" s="210"/>
    </row>
    <row r="49" customFormat="false" ht="15" hidden="false" customHeight="true" outlineLevel="0" collapsed="false">
      <c r="A49" s="199"/>
      <c r="B49" s="211" t="s">
        <v>1011</v>
      </c>
      <c r="C49" s="211"/>
    </row>
    <row r="50" customFormat="false" ht="15" hidden="false" customHeight="false" outlineLevel="0" collapsed="false">
      <c r="A50" s="199"/>
      <c r="B50" s="209" t="s">
        <v>1012</v>
      </c>
      <c r="C50" s="210"/>
    </row>
    <row r="51" customFormat="false" ht="15" hidden="false" customHeight="false" outlineLevel="0" collapsed="false">
      <c r="A51" s="199"/>
      <c r="B51" s="209" t="s">
        <v>1013</v>
      </c>
      <c r="C51" s="210"/>
    </row>
    <row r="52" customFormat="false" ht="15" hidden="false" customHeight="false" outlineLevel="0" collapsed="false">
      <c r="A52" s="199"/>
      <c r="B52" s="209" t="s">
        <v>1014</v>
      </c>
      <c r="C52" s="210"/>
    </row>
    <row r="53" customFormat="false" ht="15" hidden="false" customHeight="false" outlineLevel="0" collapsed="false">
      <c r="A53" s="199"/>
      <c r="B53" s="209" t="s">
        <v>1015</v>
      </c>
      <c r="C53" s="210"/>
    </row>
    <row r="54" customFormat="false" ht="15" hidden="false" customHeight="false" outlineLevel="0" collapsed="false">
      <c r="A54" s="199"/>
      <c r="B54" s="209" t="s">
        <v>1016</v>
      </c>
      <c r="C54" s="210"/>
    </row>
    <row r="55" customFormat="false" ht="15" hidden="false" customHeight="false" outlineLevel="0" collapsed="false">
      <c r="A55" s="199"/>
      <c r="B55" s="209" t="s">
        <v>1017</v>
      </c>
      <c r="C55" s="210"/>
    </row>
    <row r="56" customFormat="false" ht="15" hidden="false" customHeight="true" outlineLevel="0" collapsed="false">
      <c r="A56" s="199"/>
      <c r="B56" s="211" t="s">
        <v>1018</v>
      </c>
      <c r="C56" s="211"/>
    </row>
    <row r="57" customFormat="false" ht="15" hidden="false" customHeight="false" outlineLevel="0" collapsed="false">
      <c r="A57" s="199"/>
      <c r="B57" s="209" t="s">
        <v>1019</v>
      </c>
      <c r="C57" s="210"/>
    </row>
    <row r="58" customFormat="false" ht="15" hidden="false" customHeight="false" outlineLevel="0" collapsed="false">
      <c r="A58" s="199"/>
      <c r="B58" s="209" t="s">
        <v>1020</v>
      </c>
      <c r="C58" s="210"/>
    </row>
    <row r="59" customFormat="false" ht="15" hidden="false" customHeight="false" outlineLevel="0" collapsed="false">
      <c r="A59" s="199"/>
      <c r="B59" s="209" t="s">
        <v>1021</v>
      </c>
      <c r="C59" s="210"/>
    </row>
    <row r="60" customFormat="false" ht="15" hidden="false" customHeight="false" outlineLevel="0" collapsed="false">
      <c r="A60" s="199"/>
      <c r="B60" s="209" t="s">
        <v>1022</v>
      </c>
      <c r="C60" s="210"/>
    </row>
    <row r="61" customFormat="false" ht="15" hidden="false" customHeight="true" outlineLevel="0" collapsed="false">
      <c r="A61" s="199"/>
      <c r="B61" s="211" t="s">
        <v>1023</v>
      </c>
      <c r="C61" s="211"/>
    </row>
    <row r="62" customFormat="false" ht="15" hidden="false" customHeight="false" outlineLevel="0" collapsed="false">
      <c r="A62" s="199"/>
      <c r="B62" s="209" t="s">
        <v>1024</v>
      </c>
      <c r="C62" s="210"/>
    </row>
    <row r="63" customFormat="false" ht="15" hidden="false" customHeight="false" outlineLevel="0" collapsed="false">
      <c r="A63" s="199"/>
      <c r="B63" s="211" t="s">
        <v>1025</v>
      </c>
      <c r="C63" s="210"/>
    </row>
    <row r="64" customFormat="false" ht="15" hidden="false" customHeight="false" outlineLevel="0" collapsed="false">
      <c r="A64" s="199"/>
      <c r="B64" s="209" t="s">
        <v>1026</v>
      </c>
      <c r="C64" s="210"/>
    </row>
    <row r="65" customFormat="false" ht="15" hidden="false" customHeight="true" outlineLevel="0" collapsed="false">
      <c r="A65" s="199"/>
      <c r="B65" s="211" t="s">
        <v>1027</v>
      </c>
      <c r="C65" s="211"/>
    </row>
    <row r="66" customFormat="false" ht="15" hidden="false" customHeight="false" outlineLevel="0" collapsed="false">
      <c r="A66" s="199"/>
      <c r="B66" s="209" t="s">
        <v>1028</v>
      </c>
      <c r="C66" s="210"/>
    </row>
    <row r="67" customFormat="false" ht="15" hidden="false" customHeight="false" outlineLevel="0" collapsed="false">
      <c r="A67" s="199"/>
      <c r="B67" s="209" t="s">
        <v>1029</v>
      </c>
      <c r="C67" s="210"/>
    </row>
    <row r="68" customFormat="false" ht="15" hidden="false" customHeight="false" outlineLevel="0" collapsed="false">
      <c r="A68" s="199"/>
      <c r="B68" s="209" t="s">
        <v>1030</v>
      </c>
      <c r="C68" s="210"/>
    </row>
    <row r="69" customFormat="false" ht="15" hidden="false" customHeight="false" outlineLevel="0" collapsed="false">
      <c r="A69" s="199"/>
      <c r="B69" s="211" t="s">
        <v>1031</v>
      </c>
      <c r="C69" s="210"/>
    </row>
    <row r="70" customFormat="false" ht="15" hidden="false" customHeight="false" outlineLevel="0" collapsed="false">
      <c r="A70" s="199"/>
      <c r="B70" s="209" t="s">
        <v>1032</v>
      </c>
      <c r="C70" s="210"/>
    </row>
    <row r="71" customFormat="false" ht="15" hidden="false" customHeight="false" outlineLevel="0" collapsed="false">
      <c r="A71" s="199"/>
      <c r="B71" s="209" t="s">
        <v>1033</v>
      </c>
      <c r="C71" s="210"/>
    </row>
    <row r="72" customFormat="false" ht="15" hidden="false" customHeight="true" outlineLevel="0" collapsed="false">
      <c r="A72" s="199"/>
      <c r="B72" s="211" t="s">
        <v>1034</v>
      </c>
      <c r="C72" s="211"/>
    </row>
    <row r="73" customFormat="false" ht="15" hidden="false" customHeight="false" outlineLevel="0" collapsed="false">
      <c r="A73" s="199"/>
      <c r="B73" s="209" t="s">
        <v>1035</v>
      </c>
      <c r="C73" s="210"/>
    </row>
    <row r="74" customFormat="false" ht="15" hidden="false" customHeight="false" outlineLevel="0" collapsed="false">
      <c r="A74" s="199"/>
      <c r="B74" s="209" t="s">
        <v>1036</v>
      </c>
      <c r="C74" s="210"/>
    </row>
    <row r="75" customFormat="false" ht="15" hidden="false" customHeight="false" outlineLevel="0" collapsed="false">
      <c r="A75" s="199"/>
      <c r="B75" s="209" t="s">
        <v>1037</v>
      </c>
      <c r="C75" s="210"/>
    </row>
    <row r="76" customFormat="false" ht="15" hidden="false" customHeight="true" outlineLevel="0" collapsed="false">
      <c r="A76" s="199"/>
      <c r="B76" s="211" t="s">
        <v>1038</v>
      </c>
      <c r="C76" s="211"/>
    </row>
    <row r="77" customFormat="false" ht="15" hidden="false" customHeight="false" outlineLevel="0" collapsed="false">
      <c r="A77" s="199"/>
      <c r="B77" s="209" t="s">
        <v>1039</v>
      </c>
      <c r="C77" s="210"/>
    </row>
    <row r="78" customFormat="false" ht="15" hidden="false" customHeight="true" outlineLevel="0" collapsed="false">
      <c r="A78" s="199"/>
      <c r="B78" s="211" t="s">
        <v>1040</v>
      </c>
      <c r="C78" s="211"/>
    </row>
    <row r="79" customFormat="false" ht="15" hidden="false" customHeight="false" outlineLevel="0" collapsed="false">
      <c r="A79" s="199"/>
      <c r="B79" s="209" t="s">
        <v>1041</v>
      </c>
      <c r="C79" s="210"/>
    </row>
    <row r="80" customFormat="false" ht="15" hidden="false" customHeight="false" outlineLevel="0" collapsed="false">
      <c r="A80" s="199"/>
      <c r="B80" s="209" t="s">
        <v>1042</v>
      </c>
      <c r="C80" s="210"/>
    </row>
    <row r="81" customFormat="false" ht="15" hidden="false" customHeight="false" outlineLevel="0" collapsed="false">
      <c r="A81" s="199"/>
      <c r="B81" s="209" t="s">
        <v>1043</v>
      </c>
      <c r="C81" s="210"/>
    </row>
    <row r="82" customFormat="false" ht="15" hidden="false" customHeight="false" outlineLevel="0" collapsed="false">
      <c r="A82" s="199"/>
      <c r="B82" s="209" t="s">
        <v>1044</v>
      </c>
      <c r="C82" s="210"/>
    </row>
    <row r="83" customFormat="false" ht="15" hidden="false" customHeight="false" outlineLevel="0" collapsed="false">
      <c r="A83" s="199"/>
      <c r="B83" s="209" t="s">
        <v>1045</v>
      </c>
      <c r="C83" s="210"/>
    </row>
    <row r="84" customFormat="false" ht="15" hidden="false" customHeight="false" outlineLevel="0" collapsed="false">
      <c r="A84" s="199"/>
      <c r="B84" s="209" t="s">
        <v>1046</v>
      </c>
      <c r="C84" s="210"/>
    </row>
    <row r="85" customFormat="false" ht="15" hidden="false" customHeight="false" outlineLevel="0" collapsed="false">
      <c r="A85" s="199"/>
      <c r="B85" s="212"/>
      <c r="C85" s="213"/>
    </row>
    <row r="86" customFormat="false" ht="15" hidden="false" customHeight="false" outlineLevel="0" collapsed="false">
      <c r="A86" s="203" t="n">
        <v>2</v>
      </c>
      <c r="B86" s="204" t="s">
        <v>1231</v>
      </c>
      <c r="C86" s="205" t="n">
        <v>1</v>
      </c>
      <c r="D86" s="214" t="n">
        <v>1050</v>
      </c>
    </row>
    <row r="87" customFormat="false" ht="15" hidden="false" customHeight="true" outlineLevel="0" collapsed="false">
      <c r="A87" s="203"/>
      <c r="B87" s="207" t="s">
        <v>968</v>
      </c>
      <c r="C87" s="207"/>
      <c r="D87" s="215"/>
    </row>
    <row r="88" customFormat="false" ht="15" hidden="false" customHeight="false" outlineLevel="0" collapsed="false">
      <c r="A88" s="199"/>
      <c r="B88" s="209" t="s">
        <v>1062</v>
      </c>
      <c r="C88" s="210"/>
      <c r="D88" s="216"/>
    </row>
    <row r="89" customFormat="false" ht="15" hidden="false" customHeight="false" outlineLevel="0" collapsed="false">
      <c r="A89" s="199"/>
      <c r="B89" s="209" t="s">
        <v>1063</v>
      </c>
      <c r="C89" s="210"/>
      <c r="D89" s="216"/>
    </row>
    <row r="90" customFormat="false" ht="15" hidden="false" customHeight="false" outlineLevel="0" collapsed="false">
      <c r="A90" s="199"/>
      <c r="B90" s="209" t="s">
        <v>1064</v>
      </c>
      <c r="C90" s="210"/>
      <c r="D90" s="216"/>
    </row>
    <row r="91" customFormat="false" ht="15" hidden="false" customHeight="false" outlineLevel="0" collapsed="false">
      <c r="A91" s="199"/>
      <c r="B91" s="209" t="s">
        <v>1065</v>
      </c>
      <c r="C91" s="210"/>
      <c r="D91" s="216"/>
    </row>
    <row r="92" customFormat="false" ht="15" hidden="false" customHeight="false" outlineLevel="0" collapsed="false">
      <c r="A92" s="199"/>
      <c r="B92" s="209"/>
      <c r="C92" s="210"/>
      <c r="D92" s="216"/>
    </row>
    <row r="93" customFormat="false" ht="15" hidden="false" customHeight="false" outlineLevel="0" collapsed="false">
      <c r="A93" s="199"/>
      <c r="B93" s="217" t="s">
        <v>1071</v>
      </c>
      <c r="C93" s="217"/>
      <c r="D93" s="214" t="n">
        <f aca="false">D86+D4</f>
        <v>14595</v>
      </c>
    </row>
  </sheetData>
  <mergeCells count="13">
    <mergeCell ref="B5:C5"/>
    <mergeCell ref="B7:C7"/>
    <mergeCell ref="B28:C28"/>
    <mergeCell ref="B37:C37"/>
    <mergeCell ref="B49:C49"/>
    <mergeCell ref="B56:C56"/>
    <mergeCell ref="B61:C61"/>
    <mergeCell ref="B65:C65"/>
    <mergeCell ref="B72:C72"/>
    <mergeCell ref="B76:C76"/>
    <mergeCell ref="B78:C78"/>
    <mergeCell ref="B87:C87"/>
    <mergeCell ref="B93:C9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2018-06-01T08:49:06Z</dcterms:created>
  <dc:creator>HP</dc:creator>
  <dc:description/>
  <dc:language>en-US</dc:language>
  <cp:lastModifiedBy/>
  <cp:lastPrinted>2018-06-02T22:36:27Z</cp:lastPrinted>
  <dcterms:modified xsi:type="dcterms:W3CDTF">2018-07-17T14:23:11Z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