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1020" activeTab="3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4" l="1"/>
  <c r="H29" i="3"/>
  <c r="I29" i="3" s="1"/>
  <c r="H30" i="3"/>
  <c r="I30" i="3" s="1"/>
  <c r="D13" i="3"/>
  <c r="D14" i="3"/>
  <c r="C14" i="3"/>
  <c r="C13" i="3"/>
  <c r="D12" i="3"/>
  <c r="C12" i="3"/>
  <c r="H4" i="2" l="1"/>
  <c r="H5" i="1" l="1"/>
  <c r="H6" i="1"/>
  <c r="H7" i="1"/>
  <c r="H8" i="1"/>
  <c r="H9" i="1"/>
  <c r="H10" i="1"/>
  <c r="H4" i="1"/>
  <c r="G20" i="1" l="1"/>
  <c r="F20" i="1"/>
  <c r="F19" i="1"/>
  <c r="G18" i="1"/>
  <c r="F18" i="1"/>
  <c r="E18" i="1"/>
  <c r="D17" i="1"/>
  <c r="E17" i="1"/>
  <c r="F17" i="1"/>
  <c r="G17" i="1"/>
  <c r="G16" i="1"/>
  <c r="E16" i="1"/>
  <c r="D16" i="1"/>
  <c r="G15" i="1"/>
  <c r="E15" i="1"/>
  <c r="D15" i="1"/>
  <c r="C14" i="1"/>
  <c r="C15" i="1"/>
  <c r="C16" i="1"/>
  <c r="C18" i="1"/>
  <c r="C19" i="1"/>
  <c r="D19" i="1"/>
  <c r="C20" i="1"/>
  <c r="D20" i="1"/>
</calcChain>
</file>

<file path=xl/sharedStrings.xml><?xml version="1.0" encoding="utf-8"?>
<sst xmlns="http://schemas.openxmlformats.org/spreadsheetml/2006/main" count="74" uniqueCount="66">
  <si>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</si>
  <si>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</si>
  <si>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</si>
  <si>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</si>
  <si>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</si>
  <si>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</si>
  <si>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</si>
  <si>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</si>
  <si>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</si>
  <si>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</si>
  <si>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</si>
  <si>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</si>
  <si>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</si>
  <si>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organization (%)</t>
  </si>
  <si>
    <t>Rating of working conditions (%)</t>
  </si>
  <si>
    <t>The overall rating training (%)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</si>
  <si>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</si>
  <si>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</si>
  <si>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</si>
  <si>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</si>
  <si>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</si>
  <si>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</si>
  <si>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</si>
  <si>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</si>
  <si>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U kojoj meri znanja stečena tokom edukacije možete korititi u praksi?</t>
  </si>
  <si>
    <t>1. Nivo obrazovanja</t>
  </si>
  <si>
    <t>med. Tehničar</t>
  </si>
  <si>
    <t>farmaceut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</si>
  <si>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</si>
  <si>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</si>
  <si>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</si>
  <si>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</si>
  <si>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</si>
  <si>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</si>
  <si>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</si>
  <si>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</si>
  <si>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</si>
  <si>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</si>
  <si>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</si>
  <si>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</si>
  <si>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</si>
  <si>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</si>
  <si>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</si>
  <si>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</si>
  <si>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Rating duratation of the lectures (%)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</si>
  <si>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</si>
  <si>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</si>
  <si>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</si>
  <si>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</si>
  <si>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</si>
  <si>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</si>
  <si>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</si>
  <si>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</si>
  <si>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</si>
  <si>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</si>
  <si>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</si>
  <si>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Aver</t>
  </si>
  <si>
    <t>Sum</t>
  </si>
  <si>
    <t>How much You will use acquired knowledges in your daily practice? (%)</t>
  </si>
  <si>
    <t>Medical proffesion</t>
  </si>
  <si>
    <t>Education level (%)</t>
  </si>
  <si>
    <t>Average length of working as a medical proffesionalist</t>
  </si>
  <si>
    <t>Trainers</t>
  </si>
  <si>
    <t>Prof. dr Jasna Jevdzic</t>
  </si>
  <si>
    <t>Doc. Dr Nenad Zornic</t>
  </si>
  <si>
    <t>medical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</si>
</sst>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4" xfId="0" applyBorder="1"/>
    <xf numFmtId="0" fontId="1" fillId="0" borderId="12" xfId="0" applyFont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0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2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/>
    <xf numFmtId="1" fontId="1" fillId="0" borderId="1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0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17</c:v>
                </c:pt>
                <c:pt idx="4">
                  <c:v>78.125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978560"/>
        <c:axId val="150980096"/>
        <c:axId val="0"/>
      </c:bar3DChart>
      <c:catAx>
        <c:axId val="1509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80096"/>
        <c:crosses val="autoZero"/>
        <c:auto val="1"/>
        <c:lblAlgn val="ctr"/>
        <c:lblOffset val="100"/>
        <c:noMultiLvlLbl val="0"/>
      </c:catAx>
      <c:valAx>
        <c:axId val="150980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97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vert="horz"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40</c:v>
                </c:pt>
                <c:pt idx="1">
                  <c:v>38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1E7-194D-9D3F-FB3ECE0A51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D-1248-9595-28CA0B668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7-4445-9112-C383C098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936960"/>
        <c:axId val="212942848"/>
        <c:axId val="0"/>
      </c:bar3DChart>
      <c:catAx>
        <c:axId val="21293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42848"/>
        <c:crosses val="autoZero"/>
        <c:auto val="1"/>
        <c:lblAlgn val="ctr"/>
        <c:lblOffset val="100"/>
        <c:noMultiLvlLbl val="0"/>
      </c:catAx>
      <c:valAx>
        <c:axId val="21294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3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82.352941176470594</c:v>
                </c:pt>
                <c:pt idx="1">
                  <c:v>17.647058823529413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686336"/>
        <c:axId val="212687872"/>
        <c:axId val="0"/>
      </c:bar3DChart>
      <c:catAx>
        <c:axId val="2126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87872"/>
        <c:crosses val="autoZero"/>
        <c:auto val="1"/>
        <c:lblAlgn val="ctr"/>
        <c:lblOffset val="100"/>
        <c:noMultiLvlLbl val="0"/>
      </c:catAx>
      <c:valAx>
        <c:axId val="2126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63.636363636363633</c:v>
                </c:pt>
                <c:pt idx="1">
                  <c:v>36.363636363636367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746624"/>
        <c:axId val="212748160"/>
        <c:axId val="0"/>
      </c:bar3DChart>
      <c:catAx>
        <c:axId val="212746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48160"/>
        <c:crosses val="autoZero"/>
        <c:auto val="1"/>
        <c:lblAlgn val="ctr"/>
        <c:lblOffset val="100"/>
        <c:noMultiLvlLbl val="0"/>
      </c:catAx>
      <c:valAx>
        <c:axId val="21274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782080"/>
        <c:axId val="212792064"/>
        <c:axId val="0"/>
      </c:bar3DChart>
      <c:catAx>
        <c:axId val="21278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92064"/>
        <c:crosses val="autoZero"/>
        <c:auto val="1"/>
        <c:lblAlgn val="ctr"/>
        <c:lblOffset val="100"/>
        <c:noMultiLvlLbl val="0"/>
      </c:catAx>
      <c:valAx>
        <c:axId val="21279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Trainers!$B$29:$B$30</c:f>
              <c:strCache>
                <c:ptCount val="2"/>
                <c:pt idx="0">
                  <c:v>Prof. dr Jasna Jevdzic</c:v>
                </c:pt>
                <c:pt idx="1">
                  <c:v>Doc. Dr Nenad Zornic</c:v>
                </c:pt>
              </c:strCache>
            </c:strRef>
          </c:cat>
          <c:val>
            <c:numRef>
              <c:f>Trainers!$I$29:$I$35</c:f>
              <c:numCache>
                <c:formatCode>General</c:formatCode>
                <c:ptCount val="7"/>
                <c:pt idx="0">
                  <c:v>4.7623762376237622</c:v>
                </c:pt>
                <c:pt idx="1">
                  <c:v>4.5940594059405937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03968"/>
        <c:axId val="212805504"/>
      </c:barChart>
      <c:catAx>
        <c:axId val="21280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805504"/>
        <c:crosses val="autoZero"/>
        <c:auto val="1"/>
        <c:lblAlgn val="ctr"/>
        <c:lblOffset val="100"/>
        <c:noMultiLvlLbl val="0"/>
      </c:catAx>
      <c:valAx>
        <c:axId val="2128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280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860288"/>
        <c:axId val="212993152"/>
        <c:axId val="0"/>
      </c:bar3DChart>
      <c:catAx>
        <c:axId val="2128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93152"/>
        <c:crosses val="autoZero"/>
        <c:auto val="1"/>
        <c:lblAlgn val="ctr"/>
        <c:lblOffset val="100"/>
        <c:noMultiLvlLbl val="0"/>
      </c:catAx>
      <c:valAx>
        <c:axId val="21299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6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022976"/>
        <c:axId val="213032960"/>
        <c:axId val="0"/>
      </c:bar3DChart>
      <c:catAx>
        <c:axId val="21302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32960"/>
        <c:crosses val="autoZero"/>
        <c:auto val="1"/>
        <c:lblAlgn val="ctr"/>
        <c:lblOffset val="100"/>
        <c:noMultiLvlLbl val="0"/>
      </c:catAx>
      <c:valAx>
        <c:axId val="21303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15</c:v>
                </c:pt>
                <c:pt idx="4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417152"/>
        <c:axId val="212423040"/>
        <c:axId val="0"/>
      </c:bar3DChart>
      <c:catAx>
        <c:axId val="2124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23040"/>
        <c:crosses val="autoZero"/>
        <c:auto val="1"/>
        <c:lblAlgn val="ctr"/>
        <c:lblOffset val="100"/>
        <c:noMultiLvlLbl val="0"/>
      </c:catAx>
      <c:valAx>
        <c:axId val="2124230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1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324928"/>
        <c:axId val="213326464"/>
        <c:axId val="0"/>
      </c:bar3DChart>
      <c:catAx>
        <c:axId val="21332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26464"/>
        <c:crosses val="autoZero"/>
        <c:auto val="1"/>
        <c:lblAlgn val="ctr"/>
        <c:lblOffset val="100"/>
        <c:noMultiLvlLbl val="0"/>
      </c:catAx>
      <c:valAx>
        <c:axId val="21332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2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48032"/>
        <c:axId val="213149568"/>
        <c:axId val="0"/>
      </c:bar3DChart>
      <c:catAx>
        <c:axId val="21314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49568"/>
        <c:crosses val="autoZero"/>
        <c:auto val="1"/>
        <c:lblAlgn val="ctr"/>
        <c:lblOffset val="100"/>
        <c:noMultiLvlLbl val="0"/>
      </c:catAx>
      <c:valAx>
        <c:axId val="2131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4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explosion val="10"/>
          <c:cat>
            <c:strRef>
              <c:f>'education lvl and comments'!$C$6:$I$7</c:f>
              <c:strCache>
                <c:ptCount val="1"/>
                <c:pt idx="0">
                  <c:v>medical student</c:v>
                </c:pt>
              </c:strCache>
            </c:strRef>
          </c:cat>
          <c:val>
            <c:numRef>
              <c:f>'education lvl and comments'!$C$8:$C$8</c:f>
              <c:numCache>
                <c:formatCode>0</c:formatCode>
                <c:ptCount val="1"/>
                <c:pt idx="0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6.4516129032258061</c:v>
                </c:pt>
                <c:pt idx="3">
                  <c:v>12.903225806451612</c:v>
                </c:pt>
                <c:pt idx="4">
                  <c:v>80.645161290322577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140800"/>
        <c:axId val="212142336"/>
      </c:barChart>
      <c:catAx>
        <c:axId val="2121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42336"/>
        <c:crosses val="autoZero"/>
        <c:auto val="1"/>
        <c:lblAlgn val="ctr"/>
        <c:lblOffset val="100"/>
        <c:noMultiLvlLbl val="0"/>
      </c:catAx>
      <c:valAx>
        <c:axId val="2121423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4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17.241379310344829</c:v>
                </c:pt>
                <c:pt idx="4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173952"/>
        <c:axId val="212175488"/>
        <c:axId val="0"/>
      </c:bar3DChart>
      <c:catAx>
        <c:axId val="21217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75488"/>
        <c:crosses val="autoZero"/>
        <c:auto val="1"/>
        <c:lblAlgn val="ctr"/>
        <c:lblOffset val="100"/>
        <c:noMultiLvlLbl val="0"/>
      </c:catAx>
      <c:valAx>
        <c:axId val="2121754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195584"/>
        <c:axId val="212271104"/>
        <c:axId val="0"/>
      </c:bar3DChart>
      <c:catAx>
        <c:axId val="21219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71104"/>
        <c:crosses val="autoZero"/>
        <c:auto val="1"/>
        <c:lblAlgn val="ctr"/>
        <c:lblOffset val="100"/>
        <c:noMultiLvlLbl val="0"/>
      </c:catAx>
      <c:valAx>
        <c:axId val="21227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41888"/>
        <c:axId val="212343424"/>
        <c:axId val="0"/>
      </c:bar3DChart>
      <c:catAx>
        <c:axId val="2123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43424"/>
        <c:crosses val="autoZero"/>
        <c:auto val="1"/>
        <c:lblAlgn val="ctr"/>
        <c:lblOffset val="100"/>
        <c:noMultiLvlLbl val="0"/>
      </c:catAx>
      <c:valAx>
        <c:axId val="2123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0">
                  <c:v>0</c:v>
                </c:pt>
                <c:pt idx="1">
                  <c:v>3.225806451612903</c:v>
                </c:pt>
                <c:pt idx="2">
                  <c:v>6.4516129032258061</c:v>
                </c:pt>
                <c:pt idx="3">
                  <c:v>21</c:v>
                </c:pt>
                <c:pt idx="4">
                  <c:v>70.967741935483872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77600"/>
        <c:axId val="212379136"/>
        <c:axId val="0"/>
      </c:bar3DChart>
      <c:catAx>
        <c:axId val="21237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9136"/>
        <c:crosses val="autoZero"/>
        <c:auto val="1"/>
        <c:lblAlgn val="ctr"/>
        <c:lblOffset val="100"/>
        <c:noMultiLvlLbl val="0"/>
      </c:catAx>
      <c:valAx>
        <c:axId val="2123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7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 b="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59785909114301"/>
          <c:y val="0.17041246132893198"/>
          <c:w val="0.84026026158494849"/>
          <c:h val="0.55771410017046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 (%)</c:v>
                </c:pt>
              </c:strCache>
            </c:strRef>
          </c:tx>
          <c:invertIfNegative val="0"/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23.333333333333332</c:v>
                </c:pt>
                <c:pt idx="4">
                  <c:v>56.666666666666664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468864"/>
        <c:axId val="212470400"/>
        <c:axId val="0"/>
      </c:bar3DChart>
      <c:catAx>
        <c:axId val="21246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2470400"/>
        <c:crosses val="autoZero"/>
        <c:auto val="1"/>
        <c:lblAlgn val="ctr"/>
        <c:lblOffset val="100"/>
        <c:noMultiLvlLbl val="0"/>
      </c:catAx>
      <c:valAx>
        <c:axId val="212470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4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22</xdr:row>
      <xdr:rowOff>165100</xdr:rowOff>
    </xdr:from>
    <xdr:to>
      <xdr:col>3</xdr:col>
      <xdr:colOff>508000</xdr:colOff>
      <xdr:row>36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514350</xdr:colOff>
      <xdr:row>1</xdr:row>
      <xdr:rowOff>184150</xdr:rowOff>
    </xdr:from>
    <xdr:to>
      <xdr:col>31</xdr:col>
      <xdr:colOff>374650</xdr:colOff>
      <xdr:row>7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6054AB6E-B5AB-ED42-A36C-B48DA4E3F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285750</xdr:colOff>
      <xdr:row>7</xdr:row>
      <xdr:rowOff>285750</xdr:rowOff>
    </xdr:from>
    <xdr:to>
      <xdr:col>31</xdr:col>
      <xdr:colOff>146050</xdr:colOff>
      <xdr:row>14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B356372-2B87-5549-AB8D-C15F24BA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15</xdr:row>
      <xdr:rowOff>44076</xdr:rowOff>
    </xdr:from>
    <xdr:to>
      <xdr:col>4</xdr:col>
      <xdr:colOff>268660</xdr:colOff>
      <xdr:row>23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14</xdr:row>
      <xdr:rowOff>74706</xdr:rowOff>
    </xdr:from>
    <xdr:to>
      <xdr:col>12</xdr:col>
      <xdr:colOff>486708</xdr:colOff>
      <xdr:row>24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36</xdr:row>
      <xdr:rowOff>140074</xdr:rowOff>
    </xdr:from>
    <xdr:to>
      <xdr:col>8</xdr:col>
      <xdr:colOff>438898</xdr:colOff>
      <xdr:row>51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119</xdr:row>
      <xdr:rowOff>146050</xdr:rowOff>
    </xdr:from>
    <xdr:to>
      <xdr:col>4</xdr:col>
      <xdr:colOff>266700</xdr:colOff>
      <xdr:row>134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119</xdr:row>
      <xdr:rowOff>44450</xdr:rowOff>
    </xdr:from>
    <xdr:to>
      <xdr:col>9</xdr:col>
      <xdr:colOff>660400</xdr:colOff>
      <xdr:row>133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187</xdr:row>
      <xdr:rowOff>171450</xdr:rowOff>
    </xdr:from>
    <xdr:to>
      <xdr:col>4</xdr:col>
      <xdr:colOff>215900</xdr:colOff>
      <xdr:row>202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203</xdr:row>
      <xdr:rowOff>120650</xdr:rowOff>
    </xdr:from>
    <xdr:to>
      <xdr:col>4</xdr:col>
      <xdr:colOff>190500</xdr:colOff>
      <xdr:row>218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221</xdr:row>
      <xdr:rowOff>107950</xdr:rowOff>
    </xdr:from>
    <xdr:to>
      <xdr:col>4</xdr:col>
      <xdr:colOff>190500</xdr:colOff>
      <xdr:row>235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28576</xdr:colOff>
      <xdr:row>10</xdr:row>
      <xdr:rowOff>85725</xdr:rowOff>
    </xdr:from>
    <xdr:to>
      <xdr:col>5</xdr:col>
      <xdr:colOff>38100</xdr:colOff>
      <xdr:row>27</xdr:row>
      <xdr:rowOff>219075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opLeftCell="B1" workbookViewId="0">
      <selection activeCell="J17" sqref="J17"/>
    </sheetView>
  </sheetViews>
  <sheetFormatPr defaultColWidth="8.90625" defaultRowHeight="14.5" x14ac:dyDescent="0.35"/>
  <cols>
    <col min="2" max="2" width="34.08984375" customWidth="1"/>
    <col min="3" max="3" width="13.453125" bestFit="1" customWidth="1"/>
    <col min="4" max="4" width="11.90625" bestFit="1" customWidth="1"/>
    <col min="5" max="7" width="13.08984375" bestFit="1" customWidth="1"/>
  </cols>
  <sheetData>
    <row r="1" spans="2:8" ht="14.25" customHeight="1" x14ac:dyDescent="0.35"/>
    <row r="2" spans="2:8" ht="0.75" hidden="1" customHeight="1" thickBot="1" x14ac:dyDescent="0.4">
      <c r="B2" s="55"/>
      <c r="C2" s="55"/>
      <c r="D2" s="55"/>
      <c r="E2" s="55"/>
      <c r="F2" s="55"/>
      <c r="G2" s="55"/>
    </row>
    <row r="3" spans="2:8" ht="15" hidden="1" thickBot="1" x14ac:dyDescent="0.4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16" hidden="1" thickBot="1" x14ac:dyDescent="0.4">
      <c r="B4" s="4" t="s">
        <v>28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" hidden="1" thickBot="1" x14ac:dyDescent="0.4">
      <c r="B5" s="7" t="s">
        <v>29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" hidden="1" thickBot="1" x14ac:dyDescent="0.4">
      <c r="B6" s="4" t="s">
        <v>30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" hidden="1" thickBot="1" x14ac:dyDescent="0.4">
      <c r="B7" s="7" t="s">
        <v>31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" hidden="1" thickBot="1" x14ac:dyDescent="0.4">
      <c r="B8" s="4" t="s">
        <v>32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" hidden="1" thickBot="1" x14ac:dyDescent="0.4">
      <c r="B9" s="7" t="s">
        <v>33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16" hidden="1" thickBot="1" x14ac:dyDescent="0.4">
      <c r="B10" s="50" t="s">
        <v>43</v>
      </c>
      <c r="C10" s="51"/>
      <c r="D10" s="51"/>
      <c r="E10" s="51"/>
      <c r="F10" s="51">
        <v>6</v>
      </c>
      <c r="G10" s="52">
        <v>27</v>
      </c>
      <c r="H10">
        <f t="shared" si="0"/>
        <v>33</v>
      </c>
    </row>
    <row r="11" spans="2:8" ht="15" thickBot="1" x14ac:dyDescent="0.4"/>
    <row r="12" spans="2:8" ht="16" thickBot="1" x14ac:dyDescent="0.4">
      <c r="B12" s="55" t="s">
        <v>0</v>
      </c>
      <c r="C12" s="55"/>
      <c r="D12" s="55"/>
      <c r="E12" s="55"/>
      <c r="F12" s="55"/>
      <c r="G12" s="55"/>
    </row>
    <row r="13" spans="2:8" ht="15" thickBot="1" x14ac:dyDescent="0.4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" thickBot="1" x14ac:dyDescent="0.4">
      <c r="B14" s="4" t="s">
        <v>10</v>
      </c>
      <c r="C14" s="18">
        <f>C4*100/SUM($C4:$G4)</f>
        <v>0</v>
      </c>
      <c r="D14" s="18">
        <v>1</v>
      </c>
      <c r="E14" s="18">
        <v>10</v>
      </c>
      <c r="F14" s="18">
        <v>15</v>
      </c>
      <c r="G14" s="18">
        <v>75</v>
      </c>
    </row>
    <row r="15" spans="2:8" ht="31.5" thickBot="1" x14ac:dyDescent="0.4">
      <c r="B15" s="7" t="s">
        <v>11</v>
      </c>
      <c r="C15" s="53">
        <f t="shared" ref="C15" si="1">C5*100/SUM($C5:$G5)</f>
        <v>0</v>
      </c>
      <c r="D15" s="53">
        <f>D5*100/H5</f>
        <v>3.125</v>
      </c>
      <c r="E15" s="53">
        <f>E5*100/H5</f>
        <v>3.125</v>
      </c>
      <c r="F15" s="53">
        <v>17</v>
      </c>
      <c r="G15" s="53">
        <f t="shared" ref="G15:G20" si="2">G5*100/H5</f>
        <v>78.125</v>
      </c>
    </row>
    <row r="16" spans="2:8" ht="31.5" thickBot="1" x14ac:dyDescent="0.4">
      <c r="B16" s="4" t="s">
        <v>12</v>
      </c>
      <c r="C16" s="18">
        <f t="shared" ref="C16" si="3">C6*100/SUM($C6:$G6)</f>
        <v>0</v>
      </c>
      <c r="D16" s="18">
        <f>D6*100/H6</f>
        <v>3.225806451612903</v>
      </c>
      <c r="E16" s="18">
        <f>E6*100/H6</f>
        <v>6.4516129032258061</v>
      </c>
      <c r="F16" s="18">
        <v>21</v>
      </c>
      <c r="G16" s="18">
        <f t="shared" si="2"/>
        <v>70.967741935483872</v>
      </c>
    </row>
    <row r="17" spans="2:9" ht="31.5" thickBot="1" x14ac:dyDescent="0.4">
      <c r="B17" s="7" t="s">
        <v>44</v>
      </c>
      <c r="C17" s="53">
        <v>1</v>
      </c>
      <c r="D17" s="53">
        <f>D7*100/H7</f>
        <v>10</v>
      </c>
      <c r="E17" s="53">
        <f>E7*100/H7</f>
        <v>10</v>
      </c>
      <c r="F17" s="53">
        <f t="shared" ref="F17:F20" si="4">F7*100/H7</f>
        <v>23.333333333333332</v>
      </c>
      <c r="G17" s="53">
        <f t="shared" si="2"/>
        <v>56.666666666666664</v>
      </c>
    </row>
    <row r="18" spans="2:9" ht="16" thickBot="1" x14ac:dyDescent="0.4">
      <c r="B18" s="4" t="s">
        <v>13</v>
      </c>
      <c r="C18" s="18">
        <f t="shared" ref="C18" si="5">C8*100/SUM($C8:$G8)</f>
        <v>0</v>
      </c>
      <c r="D18" s="18">
        <v>1</v>
      </c>
      <c r="E18" s="18">
        <f>E8*100/H8</f>
        <v>6.4516129032258061</v>
      </c>
      <c r="F18" s="18">
        <f t="shared" si="4"/>
        <v>12.903225806451612</v>
      </c>
      <c r="G18" s="18">
        <f t="shared" si="2"/>
        <v>80.645161290322577</v>
      </c>
      <c r="I18" t="s">
        <v>42</v>
      </c>
    </row>
    <row r="19" spans="2:9" ht="16" thickBot="1" x14ac:dyDescent="0.4">
      <c r="B19" s="7" t="s">
        <v>14</v>
      </c>
      <c r="C19" s="18">
        <f t="shared" ref="C19:D19" si="6">C9*100/SUM($C9:$G9)</f>
        <v>0</v>
      </c>
      <c r="D19" s="18">
        <f t="shared" si="6"/>
        <v>0</v>
      </c>
      <c r="E19" s="18">
        <v>3</v>
      </c>
      <c r="F19" s="18">
        <f t="shared" si="4"/>
        <v>17.241379310344829</v>
      </c>
      <c r="G19" s="18">
        <v>81</v>
      </c>
    </row>
    <row r="20" spans="2:9" ht="16" thickBot="1" x14ac:dyDescent="0.4">
      <c r="B20" s="4" t="s">
        <v>15</v>
      </c>
      <c r="C20" s="18">
        <f>C10*100/SUM($C10:$G10)</f>
        <v>0</v>
      </c>
      <c r="D20" s="18">
        <f>D10*100/SUM($C10:$G10)</f>
        <v>0</v>
      </c>
      <c r="E20" s="18">
        <v>1</v>
      </c>
      <c r="F20" s="18">
        <f t="shared" si="4"/>
        <v>18.181818181818183</v>
      </c>
      <c r="G20" s="18">
        <f t="shared" si="2"/>
        <v>81.818181818181813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zoomScale="80" zoomScaleNormal="80" workbookViewId="0">
      <selection activeCell="F10" sqref="F10"/>
    </sheetView>
  </sheetViews>
  <sheetFormatPr defaultColWidth="8.90625" defaultRowHeight="14.5" x14ac:dyDescent="0.35"/>
  <cols>
    <col min="2" max="2" width="41.08984375" customWidth="1"/>
    <col min="3" max="3" width="9.6328125" bestFit="1" customWidth="1"/>
  </cols>
  <sheetData>
    <row r="1" spans="2:18" ht="14.25" customHeight="1" x14ac:dyDescent="0.35"/>
    <row r="2" spans="2:18" ht="1.5" hidden="1" customHeight="1" thickBot="1" x14ac:dyDescent="0.4">
      <c r="B2" s="55" t="s">
        <v>24</v>
      </c>
      <c r="C2" s="55"/>
      <c r="D2" s="55"/>
      <c r="E2" s="55"/>
      <c r="F2" s="55"/>
      <c r="G2" s="55"/>
    </row>
    <row r="3" spans="2:18" ht="102" hidden="1" thickBot="1" x14ac:dyDescent="0.4">
      <c r="B3" s="1" t="s">
        <v>1</v>
      </c>
      <c r="C3" s="2" t="s">
        <v>37</v>
      </c>
      <c r="D3" s="2" t="s">
        <v>38</v>
      </c>
      <c r="E3" s="2" t="s">
        <v>39</v>
      </c>
      <c r="F3" s="2" t="s">
        <v>40</v>
      </c>
      <c r="G3" s="3" t="s">
        <v>41</v>
      </c>
    </row>
    <row r="4" spans="2:18" ht="66" hidden="1" customHeight="1" thickBot="1" x14ac:dyDescent="0.4">
      <c r="B4" s="10" t="s">
        <v>24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ht="15" thickBot="1" x14ac:dyDescent="0.4"/>
    <row r="7" spans="2:18" ht="16" thickBot="1" x14ac:dyDescent="0.4">
      <c r="B7" s="55" t="s">
        <v>50</v>
      </c>
      <c r="C7" s="55"/>
      <c r="D7" s="55"/>
      <c r="E7" s="55"/>
      <c r="F7" s="55"/>
      <c r="G7" s="55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87.5" thickBot="1" x14ac:dyDescent="0.4">
      <c r="B8" s="1" t="s">
        <v>1</v>
      </c>
      <c r="C8" s="2" t="s">
        <v>45</v>
      </c>
      <c r="D8" s="2" t="s">
        <v>46</v>
      </c>
      <c r="E8" s="2" t="s">
        <v>47</v>
      </c>
      <c r="F8" s="2" t="s">
        <v>48</v>
      </c>
      <c r="G8" s="3" t="s">
        <v>49</v>
      </c>
      <c r="H8" s="11"/>
      <c r="I8" s="11"/>
      <c r="J8" s="11"/>
      <c r="K8" s="11"/>
      <c r="L8" s="11"/>
      <c r="M8" s="56"/>
      <c r="N8" s="56"/>
      <c r="O8" s="56"/>
      <c r="P8" s="56"/>
      <c r="Q8" s="56"/>
      <c r="R8" s="56"/>
    </row>
    <row r="9" spans="2:18" ht="31.5" thickBot="1" x14ac:dyDescent="0.4">
      <c r="B9" s="10" t="s">
        <v>58</v>
      </c>
      <c r="C9" s="18">
        <v>40</v>
      </c>
      <c r="D9" s="18">
        <v>38</v>
      </c>
      <c r="E9" s="18">
        <v>16</v>
      </c>
      <c r="F9" s="18">
        <v>3</v>
      </c>
      <c r="G9" s="18">
        <v>1</v>
      </c>
      <c r="H9" s="16">
        <v>101</v>
      </c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ht="15" thickBot="1" x14ac:dyDescent="0.4"/>
    <row r="19" spans="7:7" ht="15" thickBot="1" x14ac:dyDescent="0.4">
      <c r="G19" s="30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29" zoomScale="80" zoomScaleNormal="80" workbookViewId="0">
      <selection activeCell="K37" sqref="K37"/>
    </sheetView>
  </sheetViews>
  <sheetFormatPr defaultColWidth="8.90625" defaultRowHeight="14.5" x14ac:dyDescent="0.35"/>
  <cols>
    <col min="2" max="2" width="42.453125" customWidth="1"/>
    <col min="3" max="3" width="9.6328125" bestFit="1" customWidth="1"/>
  </cols>
  <sheetData>
    <row r="2" spans="2:11" ht="15" thickBot="1" x14ac:dyDescent="0.4"/>
    <row r="3" spans="2:11" ht="0.75" customHeight="1" x14ac:dyDescent="0.35">
      <c r="B3" s="57" t="s">
        <v>7</v>
      </c>
      <c r="C3" s="58"/>
      <c r="D3" s="59"/>
    </row>
    <row r="4" spans="2:11" ht="17.25" hidden="1" customHeight="1" thickBot="1" x14ac:dyDescent="0.4">
      <c r="B4" s="32" t="s">
        <v>1</v>
      </c>
      <c r="C4" s="33" t="s">
        <v>22</v>
      </c>
      <c r="D4" s="33" t="s">
        <v>23</v>
      </c>
    </row>
    <row r="5" spans="2:11" ht="39.75" hidden="1" customHeight="1" thickBot="1" x14ac:dyDescent="0.4">
      <c r="B5" s="34" t="s">
        <v>34</v>
      </c>
      <c r="C5" s="5">
        <v>28</v>
      </c>
      <c r="D5" s="5">
        <v>6</v>
      </c>
      <c r="E5">
        <v>34</v>
      </c>
    </row>
    <row r="6" spans="2:11" ht="39.75" hidden="1" customHeight="1" thickBot="1" x14ac:dyDescent="0.4">
      <c r="B6" s="26" t="s">
        <v>35</v>
      </c>
      <c r="C6" s="8">
        <v>21</v>
      </c>
      <c r="D6" s="8">
        <v>12</v>
      </c>
      <c r="E6">
        <v>33</v>
      </c>
    </row>
    <row r="7" spans="2:11" ht="39.75" hidden="1" customHeight="1" thickBot="1" x14ac:dyDescent="0.4">
      <c r="B7" s="27" t="s">
        <v>36</v>
      </c>
      <c r="C7" s="5">
        <v>33</v>
      </c>
      <c r="D7" s="5"/>
      <c r="E7">
        <v>33</v>
      </c>
    </row>
    <row r="8" spans="2:11" x14ac:dyDescent="0.35">
      <c r="K8" t="s">
        <v>9</v>
      </c>
    </row>
    <row r="9" spans="2:11" ht="15" thickBot="1" x14ac:dyDescent="0.4"/>
    <row r="10" spans="2:11" ht="16" thickBot="1" x14ac:dyDescent="0.4">
      <c r="B10" s="60" t="s">
        <v>7</v>
      </c>
      <c r="C10" s="55"/>
      <c r="D10" s="61"/>
    </row>
    <row r="11" spans="2:11" ht="15" thickBot="1" x14ac:dyDescent="0.4">
      <c r="B11" s="41" t="s">
        <v>1</v>
      </c>
      <c r="C11" s="2" t="s">
        <v>51</v>
      </c>
      <c r="D11" s="2" t="s">
        <v>52</v>
      </c>
    </row>
    <row r="12" spans="2:11" ht="16" thickBot="1" x14ac:dyDescent="0.4">
      <c r="B12" s="42" t="s">
        <v>54</v>
      </c>
      <c r="C12" s="17">
        <f>C5*100/E5</f>
        <v>82.352941176470594</v>
      </c>
      <c r="D12" s="17">
        <f>D5*100/E5</f>
        <v>17.647058823529413</v>
      </c>
    </row>
    <row r="13" spans="2:11" ht="33.75" customHeight="1" thickBot="1" x14ac:dyDescent="0.4">
      <c r="B13" s="43" t="s">
        <v>53</v>
      </c>
      <c r="C13" s="17">
        <f>C6*100/E6</f>
        <v>63.636363636363633</v>
      </c>
      <c r="D13" s="17">
        <f t="shared" ref="D13:D14" si="0">D6*100/E6</f>
        <v>36.363636363636367</v>
      </c>
    </row>
    <row r="14" spans="2:11" ht="16" thickBot="1" x14ac:dyDescent="0.4">
      <c r="B14" s="44" t="s">
        <v>55</v>
      </c>
      <c r="C14" s="17">
        <f>C7*100/E7</f>
        <v>100</v>
      </c>
      <c r="D14" s="17">
        <f t="shared" si="0"/>
        <v>0</v>
      </c>
    </row>
    <row r="26" spans="2:9" ht="15" thickBot="1" x14ac:dyDescent="0.4"/>
    <row r="27" spans="2:9" ht="16" thickBot="1" x14ac:dyDescent="0.4">
      <c r="B27" s="55" t="s">
        <v>62</v>
      </c>
      <c r="C27" s="55"/>
      <c r="D27" s="55"/>
      <c r="E27" s="55"/>
      <c r="F27" s="55"/>
      <c r="G27" s="55"/>
    </row>
    <row r="28" spans="2:9" x14ac:dyDescent="0.35">
      <c r="B28" s="45" t="s">
        <v>1</v>
      </c>
      <c r="C28" s="36">
        <v>1</v>
      </c>
      <c r="D28" s="36">
        <v>2</v>
      </c>
      <c r="E28" s="36">
        <v>3</v>
      </c>
      <c r="F28" s="36">
        <v>4</v>
      </c>
      <c r="G28" s="37">
        <v>5</v>
      </c>
      <c r="H28" t="s">
        <v>57</v>
      </c>
      <c r="I28" t="s">
        <v>56</v>
      </c>
    </row>
    <row r="29" spans="2:9" ht="15.5" x14ac:dyDescent="0.35">
      <c r="B29" s="35" t="s">
        <v>63</v>
      </c>
      <c r="C29" s="31"/>
      <c r="D29" s="31"/>
      <c r="E29" s="31">
        <v>1</v>
      </c>
      <c r="F29" s="31">
        <v>22</v>
      </c>
      <c r="G29" s="31">
        <v>78</v>
      </c>
      <c r="H29">
        <f>G29+F29+E29</f>
        <v>101</v>
      </c>
      <c r="I29">
        <f>(E29*E28+F29*F28+G29*G28)/H29</f>
        <v>4.7623762376237622</v>
      </c>
    </row>
    <row r="30" spans="2:9" ht="15.5" x14ac:dyDescent="0.35">
      <c r="B30" s="46" t="s">
        <v>64</v>
      </c>
      <c r="C30" s="38"/>
      <c r="D30" s="38">
        <v>1</v>
      </c>
      <c r="E30" s="38">
        <v>11</v>
      </c>
      <c r="F30" s="38">
        <v>19</v>
      </c>
      <c r="G30" s="38">
        <v>71</v>
      </c>
      <c r="H30">
        <f>G30+F30+E30</f>
        <v>101</v>
      </c>
      <c r="I30">
        <f>(E30*E28+F30*F28+G30*G28)/H30</f>
        <v>4.5940594059405937</v>
      </c>
    </row>
    <row r="35" ht="24" customHeight="1" x14ac:dyDescent="0.35"/>
  </sheetData>
  <mergeCells count="3">
    <mergeCell ref="B3:D3"/>
    <mergeCell ref="B10:D10"/>
    <mergeCell ref="B27:G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="80" zoomScaleNormal="80" workbookViewId="0">
      <selection activeCell="J18" sqref="J18"/>
    </sheetView>
  </sheetViews>
  <sheetFormatPr defaultColWidth="8.90625" defaultRowHeight="14.5" x14ac:dyDescent="0.35"/>
  <cols>
    <col min="2" max="2" width="34.08984375" customWidth="1"/>
    <col min="3" max="3" width="13.453125" bestFit="1" customWidth="1"/>
    <col min="4" max="4" width="11.90625" bestFit="1" customWidth="1"/>
    <col min="5" max="5" width="15.6328125" customWidth="1"/>
    <col min="6" max="6" width="9.90625" customWidth="1"/>
    <col min="7" max="7" width="7.6328125" customWidth="1"/>
    <col min="8" max="8" width="12.54296875" customWidth="1"/>
    <col min="9" max="9" width="13.08984375" customWidth="1"/>
  </cols>
  <sheetData>
    <row r="2" spans="2:10" ht="15.5" hidden="1" x14ac:dyDescent="0.35">
      <c r="B2" s="62" t="s">
        <v>25</v>
      </c>
      <c r="C2" s="63"/>
      <c r="D2" s="63"/>
      <c r="E2" s="63"/>
      <c r="F2" s="63"/>
      <c r="G2" s="63"/>
      <c r="H2" s="63"/>
      <c r="I2" s="64"/>
    </row>
    <row r="3" spans="2:10" ht="29" hidden="1" x14ac:dyDescent="0.35">
      <c r="B3" s="24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3" t="s">
        <v>26</v>
      </c>
      <c r="I3" s="25" t="s">
        <v>27</v>
      </c>
    </row>
    <row r="4" spans="2:10" ht="16" hidden="1" thickBot="1" x14ac:dyDescent="0.4">
      <c r="B4" s="29" t="s">
        <v>16</v>
      </c>
      <c r="C4" s="47">
        <v>9</v>
      </c>
      <c r="D4" s="47">
        <v>9</v>
      </c>
      <c r="E4" s="47">
        <v>0</v>
      </c>
      <c r="F4" s="47">
        <v>0</v>
      </c>
      <c r="G4" s="47">
        <v>0</v>
      </c>
      <c r="H4" s="48">
        <v>11</v>
      </c>
      <c r="I4" s="28">
        <v>3</v>
      </c>
      <c r="J4">
        <f>C4+D4+E4+F4+G4+H4+I4</f>
        <v>32</v>
      </c>
    </row>
    <row r="5" spans="2:10" ht="16" thickBot="1" x14ac:dyDescent="0.4">
      <c r="B5" s="19"/>
      <c r="C5" s="20"/>
      <c r="D5" s="20"/>
      <c r="E5" s="20"/>
      <c r="F5" s="20"/>
      <c r="G5" s="20"/>
    </row>
    <row r="6" spans="2:10" ht="15.5" x14ac:dyDescent="0.35">
      <c r="B6" s="62" t="s">
        <v>59</v>
      </c>
      <c r="C6" s="63"/>
      <c r="D6" s="63"/>
      <c r="E6" s="63"/>
      <c r="F6" s="63"/>
      <c r="G6" s="63"/>
      <c r="H6" s="63"/>
      <c r="I6" s="64"/>
    </row>
    <row r="7" spans="2:10" ht="29" x14ac:dyDescent="0.35">
      <c r="B7" s="24"/>
      <c r="C7" s="23" t="s">
        <v>65</v>
      </c>
    </row>
    <row r="8" spans="2:10" ht="16" thickBot="1" x14ac:dyDescent="0.4">
      <c r="B8" s="29" t="s">
        <v>60</v>
      </c>
      <c r="C8" s="49">
        <v>101</v>
      </c>
      <c r="D8" s="20"/>
    </row>
    <row r="9" spans="2:10" ht="16" thickBot="1" x14ac:dyDescent="0.4">
      <c r="B9" s="19"/>
      <c r="C9" s="20"/>
      <c r="D9" s="14"/>
      <c r="E9" s="20"/>
      <c r="F9" s="20"/>
      <c r="G9" s="20"/>
    </row>
    <row r="10" spans="2:10" ht="31.5" thickBot="1" x14ac:dyDescent="0.4">
      <c r="B10" s="21" t="s">
        <v>61</v>
      </c>
      <c r="C10" s="22">
        <v>0</v>
      </c>
      <c r="D10" s="20"/>
      <c r="E10" s="14"/>
      <c r="F10" s="14"/>
      <c r="G10" s="14"/>
    </row>
    <row r="11" spans="2:10" ht="15.5" x14ac:dyDescent="0.35">
      <c r="B11" s="19"/>
      <c r="C11" s="20"/>
      <c r="D11" s="20"/>
      <c r="E11" s="20"/>
      <c r="F11" s="20"/>
      <c r="G11" s="20"/>
    </row>
    <row r="12" spans="2:10" ht="15.5" x14ac:dyDescent="0.35">
      <c r="B12" s="19"/>
      <c r="C12" s="20"/>
      <c r="D12" s="20"/>
      <c r="E12" s="20"/>
      <c r="F12" s="20"/>
      <c r="G12" s="20"/>
    </row>
    <row r="13" spans="2:10" ht="15.5" x14ac:dyDescent="0.35">
      <c r="B13" s="19"/>
      <c r="C13" s="20"/>
      <c r="D13" s="20"/>
      <c r="E13" s="20"/>
      <c r="F13" s="20"/>
      <c r="G13" s="20"/>
    </row>
    <row r="14" spans="2:10" ht="15.5" x14ac:dyDescent="0.35">
      <c r="B14" s="19"/>
      <c r="C14" s="20"/>
      <c r="D14" s="20"/>
      <c r="E14" s="20"/>
      <c r="F14" s="20"/>
      <c r="G14" s="20"/>
    </row>
    <row r="15" spans="2:10" ht="15.5" x14ac:dyDescent="0.35">
      <c r="B15" s="19"/>
      <c r="C15" s="20"/>
      <c r="D15" s="20"/>
      <c r="E15" s="20"/>
      <c r="F15" s="20"/>
      <c r="G15" s="20"/>
    </row>
    <row r="16" spans="2:10" ht="15.5" x14ac:dyDescent="0.35">
      <c r="B16" s="19"/>
      <c r="C16" s="20"/>
      <c r="D16" s="20"/>
      <c r="E16" s="20"/>
      <c r="F16" s="20"/>
      <c r="G16" s="20"/>
    </row>
    <row r="17" spans="2:7" ht="15.5" x14ac:dyDescent="0.35">
      <c r="B17" s="19"/>
      <c r="C17" s="20"/>
      <c r="D17" s="20"/>
      <c r="E17" s="20"/>
      <c r="F17" s="20"/>
      <c r="G17" s="20"/>
    </row>
    <row r="18" spans="2:7" ht="15.5" x14ac:dyDescent="0.35">
      <c r="B18" s="19"/>
      <c r="C18" s="20"/>
      <c r="D18" s="20"/>
      <c r="E18" s="20"/>
      <c r="F18" s="20"/>
      <c r="G18" s="20"/>
    </row>
    <row r="19" spans="2:7" ht="76.5" customHeight="1" x14ac:dyDescent="0.35">
      <c r="B19" s="19"/>
      <c r="C19" s="20"/>
      <c r="D19" s="20"/>
      <c r="E19" s="20"/>
      <c r="F19" s="20"/>
      <c r="G19" s="20"/>
    </row>
    <row r="20" spans="2:7" ht="15.5" x14ac:dyDescent="0.35">
      <c r="B20" s="19"/>
      <c r="C20" s="20"/>
      <c r="D20" s="20"/>
      <c r="E20" s="20"/>
      <c r="F20" s="20"/>
      <c r="G20" s="20"/>
    </row>
    <row r="21" spans="2:7" ht="15.5" x14ac:dyDescent="0.35">
      <c r="B21" s="19"/>
      <c r="C21" s="20"/>
      <c r="D21" s="20"/>
      <c r="E21" s="20"/>
      <c r="F21" s="20"/>
      <c r="G21" s="20"/>
    </row>
    <row r="22" spans="2:7" ht="15.5" x14ac:dyDescent="0.35">
      <c r="B22" s="19"/>
      <c r="C22" s="20"/>
      <c r="D22" s="20"/>
      <c r="E22" s="20"/>
      <c r="F22" s="20"/>
      <c r="G22" s="20"/>
    </row>
    <row r="23" spans="2:7" ht="15.5" x14ac:dyDescent="0.35">
      <c r="B23" s="19"/>
      <c r="C23" s="20"/>
      <c r="D23" s="20"/>
      <c r="E23" s="20"/>
      <c r="F23" s="20"/>
      <c r="G23" s="20"/>
    </row>
    <row r="26" spans="2:7" ht="24" customHeight="1" x14ac:dyDescent="0.35"/>
    <row r="27" spans="2:7" ht="33" customHeight="1" x14ac:dyDescent="0.35"/>
    <row r="28" spans="2:7" ht="23.25" customHeight="1" x14ac:dyDescent="0.35"/>
    <row r="29" spans="2:7" ht="57" customHeight="1" x14ac:dyDescent="0.35"/>
    <row r="30" spans="2:7" ht="23.25" customHeight="1" x14ac:dyDescent="0.35"/>
    <row r="31" spans="2:7" ht="24" customHeight="1" x14ac:dyDescent="0.35"/>
    <row r="34" spans="1:9" ht="31.5" customHeight="1" x14ac:dyDescent="0.35"/>
    <row r="35" spans="1:9" ht="27.75" customHeight="1" x14ac:dyDescent="0.35"/>
    <row r="36" spans="1:9" ht="37.5" customHeight="1" x14ac:dyDescent="0.35"/>
    <row r="37" spans="1:9" ht="40.5" customHeight="1" x14ac:dyDescent="0.35"/>
    <row r="39" spans="1:9" ht="21.75" customHeight="1" x14ac:dyDescent="0.35"/>
    <row r="40" spans="1:9" ht="21" customHeight="1" x14ac:dyDescent="0.35"/>
    <row r="41" spans="1:9" ht="25.5" customHeight="1" x14ac:dyDescent="0.35"/>
    <row r="42" spans="1:9" ht="49.5" customHeight="1" x14ac:dyDescent="0.35"/>
    <row r="43" spans="1:9" ht="17.25" customHeight="1" x14ac:dyDescent="0.35"/>
    <row r="44" spans="1:9" ht="35.25" customHeight="1" x14ac:dyDescent="0.35"/>
    <row r="45" spans="1:9" s="40" customFormat="1" ht="15.5" x14ac:dyDescent="0.35">
      <c r="B45" s="15"/>
      <c r="C45" s="14"/>
      <c r="D45" s="20"/>
      <c r="E45" s="14"/>
      <c r="F45" s="14"/>
      <c r="G45" s="14"/>
    </row>
    <row r="46" spans="1:9" ht="15.5" x14ac:dyDescent="0.35">
      <c r="B46" s="19"/>
      <c r="C46" s="20"/>
      <c r="E46" s="20"/>
      <c r="F46" s="20"/>
      <c r="G46" s="20"/>
    </row>
    <row r="47" spans="1:9" ht="15.5" x14ac:dyDescent="0.35">
      <c r="D47" s="54"/>
    </row>
    <row r="48" spans="1:9" ht="15.5" x14ac:dyDescent="0.35">
      <c r="A48" s="11"/>
      <c r="B48" s="54"/>
      <c r="C48" s="54"/>
      <c r="D48" s="13"/>
      <c r="E48" s="54"/>
      <c r="F48" s="54"/>
      <c r="G48" s="54"/>
      <c r="H48" s="11"/>
      <c r="I48" s="11"/>
    </row>
    <row r="49" spans="1:9" ht="15.5" x14ac:dyDescent="0.35">
      <c r="A49" s="11"/>
      <c r="B49" s="12"/>
      <c r="C49" s="13"/>
      <c r="D49" s="39"/>
      <c r="E49" s="13"/>
      <c r="F49" s="13"/>
      <c r="G49" s="13"/>
      <c r="H49" s="11"/>
      <c r="I49" s="11"/>
    </row>
    <row r="50" spans="1:9" ht="15.5" x14ac:dyDescent="0.35">
      <c r="A50" s="11"/>
      <c r="B50" s="15"/>
      <c r="C50" s="39"/>
      <c r="D50" s="39"/>
      <c r="E50" s="39"/>
      <c r="F50" s="39"/>
      <c r="G50" s="39"/>
      <c r="H50" s="11"/>
      <c r="I50" s="11"/>
    </row>
    <row r="51" spans="1:9" ht="15.5" x14ac:dyDescent="0.35">
      <c r="A51" s="11"/>
      <c r="B51" s="15"/>
      <c r="C51" s="39"/>
      <c r="D51" s="39"/>
      <c r="E51" s="39"/>
      <c r="F51" s="39"/>
      <c r="G51" s="39"/>
      <c r="H51" s="11"/>
      <c r="I51" s="11"/>
    </row>
    <row r="52" spans="1:9" ht="15.5" x14ac:dyDescent="0.35">
      <c r="A52" s="11"/>
      <c r="B52" s="15"/>
      <c r="C52" s="39"/>
      <c r="D52" s="39"/>
      <c r="E52" s="39"/>
      <c r="F52" s="39"/>
      <c r="G52" s="39"/>
      <c r="H52" s="11"/>
      <c r="I52" s="11"/>
    </row>
    <row r="53" spans="1:9" ht="15.5" x14ac:dyDescent="0.35">
      <c r="A53" s="11"/>
      <c r="B53" s="15"/>
      <c r="C53" s="39"/>
      <c r="D53" s="39"/>
      <c r="E53" s="39"/>
      <c r="F53" s="39"/>
      <c r="G53" s="39"/>
      <c r="H53" s="11"/>
      <c r="I53" s="11"/>
    </row>
    <row r="54" spans="1:9" ht="15.5" x14ac:dyDescent="0.35">
      <c r="A54" s="11"/>
      <c r="B54" s="15"/>
      <c r="C54" s="39"/>
      <c r="D54" s="39"/>
      <c r="E54" s="39"/>
      <c r="F54" s="39"/>
      <c r="G54" s="39"/>
      <c r="H54" s="11"/>
      <c r="I54" s="11"/>
    </row>
    <row r="55" spans="1:9" ht="15.5" x14ac:dyDescent="0.35">
      <c r="A55" s="11"/>
      <c r="B55" s="15"/>
      <c r="C55" s="39"/>
      <c r="D55" s="39"/>
      <c r="E55" s="39"/>
      <c r="F55" s="39"/>
      <c r="G55" s="39"/>
      <c r="H55" s="11"/>
      <c r="I55" s="11"/>
    </row>
    <row r="56" spans="1:9" ht="15.5" x14ac:dyDescent="0.35">
      <c r="A56" s="11"/>
      <c r="B56" s="15"/>
      <c r="C56" s="39"/>
      <c r="D56" s="39"/>
      <c r="E56" s="39"/>
      <c r="F56" s="39"/>
      <c r="G56" s="39"/>
      <c r="H56" s="11"/>
      <c r="I56" s="11"/>
    </row>
    <row r="57" spans="1:9" ht="15.5" x14ac:dyDescent="0.35">
      <c r="A57" s="11"/>
      <c r="B57" s="15"/>
      <c r="C57" s="39"/>
      <c r="D57" s="39"/>
      <c r="E57" s="39"/>
      <c r="F57" s="39"/>
      <c r="G57" s="39"/>
      <c r="H57" s="11"/>
      <c r="I57" s="11"/>
    </row>
    <row r="58" spans="1:9" ht="15.5" x14ac:dyDescent="0.35">
      <c r="A58" s="11"/>
      <c r="B58" s="15"/>
      <c r="C58" s="39"/>
      <c r="D58" s="39"/>
      <c r="E58" s="39"/>
      <c r="F58" s="39"/>
      <c r="G58" s="39"/>
      <c r="H58" s="11"/>
      <c r="I58" s="11"/>
    </row>
    <row r="59" spans="1:9" ht="15.5" x14ac:dyDescent="0.35">
      <c r="A59" s="11"/>
      <c r="B59" s="15"/>
      <c r="C59" s="39"/>
      <c r="D59" s="39"/>
      <c r="E59" s="39"/>
      <c r="F59" s="39"/>
      <c r="G59" s="39"/>
      <c r="H59" s="11"/>
      <c r="I59" s="11"/>
    </row>
    <row r="60" spans="1:9" ht="15.5" x14ac:dyDescent="0.35">
      <c r="A60" s="11"/>
      <c r="B60" s="15"/>
      <c r="C60" s="39"/>
      <c r="D60" s="11"/>
      <c r="E60" s="39"/>
      <c r="F60" s="39"/>
      <c r="G60" s="39"/>
      <c r="H60" s="11"/>
      <c r="I60" s="11"/>
    </row>
    <row r="61" spans="1:9" x14ac:dyDescent="0.35">
      <c r="A61" s="11"/>
      <c r="B61" s="11"/>
      <c r="C61" s="11"/>
      <c r="D61" s="11"/>
      <c r="E61" s="11"/>
      <c r="F61" s="11"/>
      <c r="G61" s="11"/>
      <c r="H61" s="11"/>
      <c r="I61" s="11"/>
    </row>
    <row r="62" spans="1:9" x14ac:dyDescent="0.35">
      <c r="A62" s="11"/>
      <c r="B62" s="11"/>
      <c r="C62" s="11"/>
      <c r="D62" s="11"/>
      <c r="E62" s="11"/>
      <c r="F62" s="11"/>
      <c r="G62" s="11"/>
      <c r="H62" s="11"/>
      <c r="I62" s="11"/>
    </row>
    <row r="63" spans="1:9" x14ac:dyDescent="0.35">
      <c r="A63" s="11"/>
      <c r="B63" s="11"/>
      <c r="C63" s="11"/>
      <c r="E63" s="11"/>
      <c r="F63" s="11"/>
      <c r="G63" s="11"/>
      <c r="H63" s="11"/>
      <c r="I63" s="11"/>
    </row>
  </sheetData>
  <mergeCells count="2">
    <mergeCell ref="B2:I2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Korisnik</cp:lastModifiedBy>
  <cp:lastPrinted>2019-07-19T07:08:08Z</cp:lastPrinted>
  <dcterms:created xsi:type="dcterms:W3CDTF">2018-11-20T08:52:55Z</dcterms:created>
  <dcterms:modified xsi:type="dcterms:W3CDTF">2019-07-21T19:26:14Z</dcterms:modified>
</cp:coreProperties>
</file>